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1" sheetId="1" r:id="rId1"/>
  </sheets>
  <externalReferences>
    <externalReference r:id="rId2"/>
  </externalReferences>
  <definedNames>
    <definedName name="TABLE" localSheetId="0">'11'!#REF!</definedName>
    <definedName name="TABLE_2" localSheetId="0">'11'!#REF!</definedName>
    <definedName name="_xlnm.Print_Area" localSheetId="0">'11'!$A$1:$X$74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D20" i="1"/>
  <c r="W69" i="1"/>
  <c r="V69" i="1"/>
  <c r="S69" i="1"/>
  <c r="R69" i="1"/>
  <c r="Q69" i="1"/>
  <c r="P69" i="1"/>
  <c r="M69" i="1"/>
  <c r="M67" i="1" s="1"/>
  <c r="L69" i="1"/>
  <c r="K69" i="1"/>
  <c r="K67" i="1" s="1"/>
  <c r="J69" i="1"/>
  <c r="J67" i="1" s="1"/>
  <c r="H69" i="1"/>
  <c r="H67" i="1" s="1"/>
  <c r="G69" i="1"/>
  <c r="G67" i="1" s="1"/>
  <c r="F69" i="1"/>
  <c r="F67" i="1" s="1"/>
  <c r="E69" i="1"/>
  <c r="E67" i="1" s="1"/>
  <c r="D69" i="1"/>
  <c r="D67" i="1" s="1"/>
  <c r="I70" i="1"/>
  <c r="U69" i="1" l="1"/>
  <c r="T70" i="1"/>
  <c r="T69" i="1" s="1"/>
  <c r="O69" i="1"/>
  <c r="N70" i="1"/>
  <c r="N69" i="1" s="1"/>
  <c r="I72" i="1" l="1"/>
  <c r="W74" i="1" l="1"/>
  <c r="W68" i="1" s="1"/>
  <c r="W67" i="1" s="1"/>
  <c r="V74" i="1"/>
  <c r="V68" i="1" s="1"/>
  <c r="V67" i="1" s="1"/>
  <c r="U74" i="1"/>
  <c r="U68" i="1" s="1"/>
  <c r="U67" i="1" s="1"/>
  <c r="T74" i="1"/>
  <c r="T68" i="1" s="1"/>
  <c r="T67" i="1" s="1"/>
  <c r="S74" i="1"/>
  <c r="R74" i="1"/>
  <c r="Q74" i="1"/>
  <c r="Q68" i="1" s="1"/>
  <c r="Q67" i="1" s="1"/>
  <c r="P74" i="1"/>
  <c r="P68" i="1" s="1"/>
  <c r="P67" i="1" s="1"/>
  <c r="O74" i="1"/>
  <c r="O68" i="1" s="1"/>
  <c r="O67" i="1" s="1"/>
  <c r="N74" i="1"/>
  <c r="N68" i="1" s="1"/>
  <c r="N67" i="1" s="1"/>
  <c r="M74" i="1"/>
  <c r="M47" i="1" s="1"/>
  <c r="L74" i="1"/>
  <c r="L68" i="1" s="1"/>
  <c r="K74" i="1"/>
  <c r="K47" i="1" s="1"/>
  <c r="J74" i="1"/>
  <c r="J47" i="1" s="1"/>
  <c r="I74" i="1"/>
  <c r="H74" i="1"/>
  <c r="H47" i="1" s="1"/>
  <c r="G74" i="1"/>
  <c r="F74" i="1"/>
  <c r="F47" i="1" s="1"/>
  <c r="E74" i="1"/>
  <c r="E47" i="1" s="1"/>
  <c r="D74" i="1"/>
  <c r="I73" i="1"/>
  <c r="I69" i="1" s="1"/>
  <c r="U56" i="1"/>
  <c r="U22" i="1" s="1"/>
  <c r="T56" i="1"/>
  <c r="T22" i="1" s="1"/>
  <c r="O56" i="1"/>
  <c r="O22" i="1" s="1"/>
  <c r="N56" i="1"/>
  <c r="N22" i="1" s="1"/>
  <c r="L56" i="1"/>
  <c r="L22" i="1" s="1"/>
  <c r="I56" i="1"/>
  <c r="I22" i="1" s="1"/>
  <c r="G56" i="1"/>
  <c r="G22" i="1" s="1"/>
  <c r="D56" i="1"/>
  <c r="D22" i="1" s="1"/>
  <c r="W47" i="1"/>
  <c r="V47" i="1"/>
  <c r="D26" i="1"/>
  <c r="P47" i="1" l="1"/>
  <c r="I68" i="1"/>
  <c r="I67" i="1" s="1"/>
  <c r="L67" i="1"/>
  <c r="Q47" i="1"/>
  <c r="S47" i="1"/>
  <c r="S68" i="1"/>
  <c r="S67" i="1" s="1"/>
  <c r="R47" i="1"/>
  <c r="R68" i="1"/>
  <c r="R67" i="1" s="1"/>
  <c r="C28" i="1"/>
</calcChain>
</file>

<file path=xl/sharedStrings.xml><?xml version="1.0" encoding="utf-8"?>
<sst xmlns="http://schemas.openxmlformats.org/spreadsheetml/2006/main" count="208" uniqueCount="146">
  <si>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</si>
  <si>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</si>
  <si>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</si>
  <si>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</si>
  <si>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</si>
  <si>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</si>
  <si>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</si>
  <si>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</si>
  <si>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</si>
  <si>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</si>
  <si>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</si>
  <si>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</si>
  <si>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</si>
  <si>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</si>
  <si>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</si>
  <si>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</si>
  <si>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</si>
  <si>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</si>
  <si>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</si>
  <si>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</si>
  <si>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</si>
  <si>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</si>
  <si>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</si>
  <si>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</si>
  <si>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</si>
  <si>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</si>
  <si>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</si>
  <si>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</si>
  <si>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</si>
  <si>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</si>
  <si>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</si>
  <si>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</si>
  <si>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</si>
  <si>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</si>
  <si>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</si>
  <si>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</si>
  <si>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</si>
  <si>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</si>
  <si>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</si>
  <si>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</si>
  <si>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</si>
  <si>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</si>
  <si>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</si>
  <si>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</si>
  <si>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</si>
  <si>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</si>
  <si>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</si>
  <si>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</si>
  <si>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</si>
  <si>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</si>
  <si>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</si>
  <si>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</si>
  <si>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</si>
  <si>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</si>
  <si>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</si>
  <si>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</si>
  <si>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</si>
  <si>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</si>
  <si>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</si>
  <si>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</si>
  <si>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</si>
  <si>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</si>
  <si>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</si>
  <si>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</si>
  <si>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</si>
  <si>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</si>
  <si>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</si>
  <si>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</si>
  <si>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</si>
  <si>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</si>
  <si>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</si>
  <si>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</si>
  <si>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</si>
  <si>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</si>
  <si>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</si>
  <si>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</si>
  <si>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</si>
  <si>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</si>
  <si>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</si>
  <si>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</si>
  <si>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</si>
  <si>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</si>
  <si>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</si>
  <si>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</si>
  <si>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</si>
  <si>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</si>
  <si>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</si>
  <si>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</si>
  <si>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</si>
  <si>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</si>
  <si>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</si>
  <si>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</si>
  <si>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</si>
  <si>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</si>
  <si>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</si>
  <si>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</si>
  <si>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</si>
  <si>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</si>
  <si>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</si>
  <si>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</si>
  <si>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</si>
  <si>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</si>
  <si>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</si>
  <si>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</si>
  <si>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</si>
  <si>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</si>
  <si>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</si>
  <si>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</si>
  <si>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</si>
  <si>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</si>
  <si>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</si>
  <si>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</si>
  <si>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</si>
  <si>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</si>
  <si>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</si>
  <si>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</si>
  <si>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</si>
  <si>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</si>
  <si>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</si>
  <si>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</si>
  <si>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</si>
  <si>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</si>
  <si>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</si>
  <si>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</si>
  <si>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</si>
  <si>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</si>
  <si>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</si>
  <si>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</si>
  <si>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</si>
  <si>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</si>
  <si>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</si>
  <si>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</si>
  <si>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1.6.2.1</t>
  </si>
  <si>
    <t>J_11-2022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</si>
  <si>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</si>
  <si>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</si>
  <si>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</si>
  <si>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</si>
  <si>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J_12-2021</t>
  </si>
  <si>
    <t>J_13-2021</t>
  </si>
  <si>
    <t>1.6.2.4</t>
  </si>
  <si>
    <t>Покупка автомобиля Соболь</t>
  </si>
  <si>
    <t>Автогидроподъемник АГП-22Т</t>
  </si>
  <si>
    <t>2024</t>
  </si>
  <si>
    <t>3</t>
  </si>
  <si>
    <t>Всего (2024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</si>
</sst>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0\ _₽_-;\-* #,##0.0000\ _₽_-;_-* &quot;-&quot;??\ _₽_-;_-@_-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6" fontId="2" fillId="0" borderId="12" xfId="2" applyNumberFormat="1" applyFont="1" applyBorder="1" applyAlignment="1">
      <alignment horizontal="center" vertical="center"/>
    </xf>
    <xf numFmtId="166" fontId="1" fillId="0" borderId="12" xfId="2" applyNumberFormat="1" applyFont="1" applyBorder="1" applyAlignment="1">
      <alignment horizontal="center" vertical="center"/>
    </xf>
    <xf numFmtId="0" fontId="2" fillId="0" borderId="12" xfId="2" applyNumberFormat="1" applyFont="1" applyBorder="1" applyAlignment="1">
      <alignment horizontal="center" vertical="center"/>
    </xf>
    <xf numFmtId="43" fontId="2" fillId="0" borderId="12" xfId="2" applyFont="1" applyBorder="1" applyAlignment="1">
      <alignment horizontal="center" vertical="center"/>
    </xf>
    <xf numFmtId="43" fontId="1" fillId="0" borderId="12" xfId="2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13" xfId="0" applyNumberFormat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74"/>
  <sheetViews>
    <sheetView tabSelected="1" view="pageBreakPreview" zoomScaleNormal="100" zoomScaleSheetLayoutView="100" workbookViewId="0">
      <selection activeCell="K11" sqref="K11:S11"/>
    </sheetView>
  </sheetViews>
  <sheetFormatPr defaultRowHeight="15.75" x14ac:dyDescent="0.25"/>
  <cols>
    <col min="1" max="1" width="7.140625" style="6" customWidth="1"/>
    <col min="2" max="2" width="22.7109375" style="6" customWidth="1"/>
    <col min="3" max="3" width="12" style="6" customWidth="1"/>
    <col min="4" max="4" width="9.140625" style="6" customWidth="1"/>
    <col min="5" max="6" width="7.7109375" style="6" customWidth="1"/>
    <col min="7" max="7" width="10.140625" style="6" customWidth="1"/>
    <col min="8" max="13" width="7.7109375" style="6" customWidth="1"/>
    <col min="14" max="14" width="8.5703125" style="6" customWidth="1"/>
    <col min="15" max="15" width="11" style="6" customWidth="1"/>
    <col min="16" max="19" width="6.7109375" style="6" customWidth="1"/>
    <col min="20" max="20" width="8.7109375" style="6" customWidth="1"/>
    <col min="21" max="21" width="10" style="6" customWidth="1"/>
    <col min="22" max="23" width="6.7109375" style="6" customWidth="1"/>
    <col min="24" max="24" width="11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42" t="s">
        <v>1</v>
      </c>
      <c r="W2" s="42"/>
      <c r="X2" s="42"/>
    </row>
    <row r="3" spans="1:24" s="4" customFormat="1" ht="12" customHeight="1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s="4" customFormat="1" ht="12" x14ac:dyDescent="0.2">
      <c r="H4" s="5" t="s">
        <v>3</v>
      </c>
      <c r="I4" s="33" t="s">
        <v>144</v>
      </c>
      <c r="J4" s="33"/>
      <c r="K4" s="4" t="s">
        <v>4</v>
      </c>
      <c r="L4" s="33" t="s">
        <v>143</v>
      </c>
      <c r="M4" s="33"/>
      <c r="N4" s="4" t="s">
        <v>5</v>
      </c>
    </row>
    <row r="5" spans="1:24" ht="11.25" customHeight="1" x14ac:dyDescent="0.25"/>
    <row r="6" spans="1:24" s="4" customFormat="1" ht="12" x14ac:dyDescent="0.2">
      <c r="H6" s="5" t="s">
        <v>6</v>
      </c>
      <c r="I6" s="44" t="s">
        <v>7</v>
      </c>
      <c r="J6" s="44"/>
      <c r="K6" s="44"/>
      <c r="L6" s="44"/>
      <c r="M6" s="44"/>
      <c r="N6" s="44"/>
      <c r="O6" s="44"/>
      <c r="P6" s="44"/>
      <c r="Q6" s="44"/>
      <c r="R6" s="44"/>
    </row>
    <row r="7" spans="1:24" s="1" customFormat="1" ht="12.75" customHeight="1" x14ac:dyDescent="0.2">
      <c r="I7" s="35" t="s">
        <v>8</v>
      </c>
      <c r="J7" s="35"/>
      <c r="K7" s="35"/>
      <c r="L7" s="35"/>
      <c r="M7" s="35"/>
      <c r="N7" s="35"/>
      <c r="O7" s="35"/>
      <c r="P7" s="35"/>
      <c r="Q7" s="35"/>
      <c r="R7" s="35"/>
    </row>
    <row r="8" spans="1:24" ht="11.25" customHeight="1" x14ac:dyDescent="0.25"/>
    <row r="9" spans="1:24" s="4" customFormat="1" ht="12" x14ac:dyDescent="0.2">
      <c r="K9" s="5" t="s">
        <v>9</v>
      </c>
      <c r="L9" s="33" t="s">
        <v>143</v>
      </c>
      <c r="M9" s="33"/>
      <c r="N9" s="4" t="s">
        <v>10</v>
      </c>
    </row>
    <row r="10" spans="1:24" ht="11.25" customHeight="1" x14ac:dyDescent="0.25"/>
    <row r="11" spans="1:24" s="4" customFormat="1" ht="32.25" customHeight="1" x14ac:dyDescent="0.2">
      <c r="J11" s="5" t="s">
        <v>11</v>
      </c>
      <c r="K11" s="34" t="s">
        <v>12</v>
      </c>
      <c r="L11" s="34"/>
      <c r="M11" s="34"/>
      <c r="N11" s="34"/>
      <c r="O11" s="34"/>
      <c r="P11" s="34"/>
      <c r="Q11" s="34"/>
      <c r="R11" s="34"/>
      <c r="S11" s="34"/>
    </row>
    <row r="12" spans="1:24" s="1" customFormat="1" ht="12.75" customHeight="1" x14ac:dyDescent="0.2">
      <c r="K12" s="35" t="s">
        <v>13</v>
      </c>
      <c r="L12" s="35"/>
      <c r="M12" s="35"/>
      <c r="N12" s="35"/>
      <c r="O12" s="35"/>
      <c r="P12" s="35"/>
      <c r="Q12" s="35"/>
      <c r="R12" s="35"/>
      <c r="S12" s="35"/>
    </row>
    <row r="13" spans="1:24" ht="11.25" customHeight="1" x14ac:dyDescent="0.25"/>
    <row r="14" spans="1:24" s="1" customFormat="1" ht="15" customHeight="1" x14ac:dyDescent="0.2">
      <c r="A14" s="29" t="s">
        <v>14</v>
      </c>
      <c r="B14" s="29" t="s">
        <v>15</v>
      </c>
      <c r="C14" s="29" t="s">
        <v>16</v>
      </c>
      <c r="D14" s="25" t="s">
        <v>17</v>
      </c>
      <c r="E14" s="25"/>
      <c r="F14" s="25"/>
      <c r="G14" s="25"/>
      <c r="H14" s="25"/>
      <c r="I14" s="25"/>
      <c r="J14" s="25"/>
      <c r="K14" s="25"/>
      <c r="L14" s="25"/>
      <c r="M14" s="26"/>
      <c r="N14" s="36" t="s">
        <v>18</v>
      </c>
      <c r="O14" s="37"/>
      <c r="P14" s="37"/>
      <c r="Q14" s="37"/>
      <c r="R14" s="37"/>
      <c r="S14" s="37"/>
      <c r="T14" s="37"/>
      <c r="U14" s="37"/>
      <c r="V14" s="37"/>
      <c r="W14" s="38"/>
      <c r="X14" s="29" t="s">
        <v>19</v>
      </c>
    </row>
    <row r="15" spans="1:24" s="1" customFormat="1" ht="15" customHeight="1" x14ac:dyDescent="0.2">
      <c r="A15" s="30"/>
      <c r="B15" s="30"/>
      <c r="C15" s="30"/>
      <c r="D15" s="24" t="s">
        <v>145</v>
      </c>
      <c r="E15" s="25"/>
      <c r="F15" s="25"/>
      <c r="G15" s="25"/>
      <c r="H15" s="25"/>
      <c r="I15" s="25"/>
      <c r="J15" s="25"/>
      <c r="K15" s="25"/>
      <c r="L15" s="25"/>
      <c r="M15" s="26"/>
      <c r="N15" s="39"/>
      <c r="O15" s="40"/>
      <c r="P15" s="40"/>
      <c r="Q15" s="40"/>
      <c r="R15" s="40"/>
      <c r="S15" s="40"/>
      <c r="T15" s="40"/>
      <c r="U15" s="40"/>
      <c r="V15" s="40"/>
      <c r="W15" s="41"/>
      <c r="X15" s="30"/>
    </row>
    <row r="16" spans="1:24" s="1" customFormat="1" ht="15" customHeight="1" x14ac:dyDescent="0.2">
      <c r="A16" s="30"/>
      <c r="B16" s="30"/>
      <c r="C16" s="30"/>
      <c r="D16" s="24" t="s">
        <v>20</v>
      </c>
      <c r="E16" s="25"/>
      <c r="F16" s="25"/>
      <c r="G16" s="25"/>
      <c r="H16" s="26"/>
      <c r="I16" s="24" t="s">
        <v>21</v>
      </c>
      <c r="J16" s="25"/>
      <c r="K16" s="25"/>
      <c r="L16" s="25"/>
      <c r="M16" s="26"/>
      <c r="N16" s="32" t="s">
        <v>22</v>
      </c>
      <c r="O16" s="32"/>
      <c r="P16" s="32" t="s">
        <v>23</v>
      </c>
      <c r="Q16" s="32"/>
      <c r="R16" s="32" t="s">
        <v>24</v>
      </c>
      <c r="S16" s="32"/>
      <c r="T16" s="32" t="s">
        <v>25</v>
      </c>
      <c r="U16" s="32"/>
      <c r="V16" s="32" t="s">
        <v>26</v>
      </c>
      <c r="W16" s="32"/>
      <c r="X16" s="30"/>
    </row>
    <row r="17" spans="1:24" s="1" customFormat="1" ht="111.75" customHeight="1" x14ac:dyDescent="0.2">
      <c r="A17" s="30"/>
      <c r="B17" s="30"/>
      <c r="C17" s="30"/>
      <c r="D17" s="27" t="s">
        <v>22</v>
      </c>
      <c r="E17" s="27" t="s">
        <v>23</v>
      </c>
      <c r="F17" s="27" t="s">
        <v>24</v>
      </c>
      <c r="G17" s="27" t="s">
        <v>25</v>
      </c>
      <c r="H17" s="27" t="s">
        <v>27</v>
      </c>
      <c r="I17" s="27" t="s">
        <v>28</v>
      </c>
      <c r="J17" s="27" t="s">
        <v>23</v>
      </c>
      <c r="K17" s="27" t="s">
        <v>24</v>
      </c>
      <c r="L17" s="27" t="s">
        <v>25</v>
      </c>
      <c r="M17" s="27" t="s">
        <v>27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0"/>
    </row>
    <row r="18" spans="1:24" s="1" customFormat="1" ht="40.5" customHeight="1" x14ac:dyDescent="0.2">
      <c r="A18" s="31"/>
      <c r="B18" s="31"/>
      <c r="C18" s="31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31"/>
    </row>
    <row r="19" spans="1:24" s="1" customFormat="1" ht="11.2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4" customFormat="1" ht="24" x14ac:dyDescent="0.2">
      <c r="A20" s="9">
        <v>0</v>
      </c>
      <c r="B20" s="16" t="s">
        <v>31</v>
      </c>
      <c r="C20" s="10" t="s">
        <v>32</v>
      </c>
      <c r="D20" s="19">
        <f>SUM(D57:D66)</f>
        <v>2.6316000000000002</v>
      </c>
      <c r="E20" s="19">
        <f t="shared" ref="E20:W20" si="0">SUM(E57:E66)</f>
        <v>0</v>
      </c>
      <c r="F20" s="19">
        <f t="shared" si="0"/>
        <v>0</v>
      </c>
      <c r="G20" s="19">
        <f t="shared" si="0"/>
        <v>0.80279999999999996</v>
      </c>
      <c r="H20" s="19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19">
        <f t="shared" si="0"/>
        <v>0</v>
      </c>
      <c r="O20" s="21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 t="shared" si="0"/>
        <v>0</v>
      </c>
      <c r="U20" s="21">
        <f t="shared" si="0"/>
        <v>0</v>
      </c>
      <c r="V20" s="19">
        <f t="shared" si="0"/>
        <v>0</v>
      </c>
      <c r="W20" s="19">
        <f t="shared" si="0"/>
        <v>0</v>
      </c>
      <c r="X20" s="14"/>
    </row>
    <row r="21" spans="1:24" s="4" customFormat="1" ht="24" x14ac:dyDescent="0.2">
      <c r="A21" s="9" t="s">
        <v>33</v>
      </c>
      <c r="B21" s="16" t="s">
        <v>34</v>
      </c>
      <c r="C21" s="10" t="s">
        <v>32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4"/>
    </row>
    <row r="22" spans="1:24" s="4" customFormat="1" ht="36" x14ac:dyDescent="0.2">
      <c r="A22" s="9" t="s">
        <v>35</v>
      </c>
      <c r="B22" s="16" t="s">
        <v>36</v>
      </c>
      <c r="C22" s="10" t="s">
        <v>32</v>
      </c>
      <c r="D22" s="19">
        <f>D56</f>
        <v>2.6316000000000002</v>
      </c>
      <c r="E22" s="19">
        <v>0</v>
      </c>
      <c r="F22" s="19">
        <v>0</v>
      </c>
      <c r="G22" s="19">
        <f>G56</f>
        <v>0.80279999999999996</v>
      </c>
      <c r="H22" s="19">
        <v>0</v>
      </c>
      <c r="I22" s="22">
        <f>I56</f>
        <v>0</v>
      </c>
      <c r="J22" s="22">
        <v>0</v>
      </c>
      <c r="K22" s="22">
        <v>0</v>
      </c>
      <c r="L22" s="22">
        <f>L56</f>
        <v>0</v>
      </c>
      <c r="M22" s="22">
        <v>0</v>
      </c>
      <c r="N22" s="19">
        <f>N56</f>
        <v>0</v>
      </c>
      <c r="O22" s="22">
        <f>O56</f>
        <v>0</v>
      </c>
      <c r="P22" s="22">
        <v>0</v>
      </c>
      <c r="Q22" s="22">
        <v>0</v>
      </c>
      <c r="R22" s="22">
        <v>0</v>
      </c>
      <c r="S22" s="22">
        <v>0</v>
      </c>
      <c r="T22" s="22">
        <f>T56</f>
        <v>0</v>
      </c>
      <c r="U22" s="22">
        <f>U56</f>
        <v>0</v>
      </c>
      <c r="V22" s="22">
        <v>0</v>
      </c>
      <c r="W22" s="22">
        <v>0</v>
      </c>
      <c r="X22" s="13"/>
    </row>
    <row r="23" spans="1:24" s="4" customFormat="1" ht="72" x14ac:dyDescent="0.2">
      <c r="A23" s="9" t="s">
        <v>37</v>
      </c>
      <c r="B23" s="16" t="s">
        <v>38</v>
      </c>
      <c r="C23" s="10" t="s">
        <v>32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9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14"/>
    </row>
    <row r="24" spans="1:24" s="4" customFormat="1" ht="36" x14ac:dyDescent="0.2">
      <c r="A24" s="9" t="s">
        <v>39</v>
      </c>
      <c r="B24" s="16" t="s">
        <v>40</v>
      </c>
      <c r="C24" s="10" t="s">
        <v>32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9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14"/>
    </row>
    <row r="25" spans="1:24" s="4" customFormat="1" ht="48" x14ac:dyDescent="0.2">
      <c r="A25" s="9" t="s">
        <v>41</v>
      </c>
      <c r="B25" s="16" t="s">
        <v>42</v>
      </c>
      <c r="C25" s="10" t="s">
        <v>32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9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14"/>
    </row>
    <row r="26" spans="1:24" s="4" customFormat="1" ht="24" x14ac:dyDescent="0.2">
      <c r="A26" s="9" t="s">
        <v>43</v>
      </c>
      <c r="B26" s="16" t="s">
        <v>44</v>
      </c>
      <c r="C26" s="10" t="s">
        <v>32</v>
      </c>
      <c r="D26" s="19">
        <f>D67</f>
        <v>0</v>
      </c>
      <c r="E26" s="19">
        <v>0</v>
      </c>
      <c r="F26" s="19">
        <v>0</v>
      </c>
      <c r="G26" s="19">
        <v>0</v>
      </c>
      <c r="H26" s="19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9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14"/>
    </row>
    <row r="27" spans="1:24" s="4" customFormat="1" ht="12" x14ac:dyDescent="0.2">
      <c r="A27" s="9"/>
      <c r="B27" s="16"/>
      <c r="C27" s="11"/>
      <c r="D27" s="19"/>
      <c r="E27" s="19"/>
      <c r="F27" s="19"/>
      <c r="G27" s="19"/>
      <c r="H27" s="19"/>
      <c r="I27" s="22"/>
      <c r="J27" s="22"/>
      <c r="K27" s="22"/>
      <c r="L27" s="22"/>
      <c r="M27" s="22"/>
      <c r="N27" s="19"/>
      <c r="O27" s="22"/>
      <c r="P27" s="22"/>
      <c r="Q27" s="22"/>
      <c r="R27" s="22"/>
      <c r="S27" s="22"/>
      <c r="T27" s="22"/>
      <c r="U27" s="22"/>
      <c r="V27" s="22"/>
      <c r="W27" s="22"/>
      <c r="X27" s="14"/>
    </row>
    <row r="28" spans="1:24" s="4" customFormat="1" ht="24" x14ac:dyDescent="0.2">
      <c r="A28" s="9">
        <v>1</v>
      </c>
      <c r="B28" s="16" t="s">
        <v>45</v>
      </c>
      <c r="C28" s="10" t="str">
        <f>'[1]Саратовский ф-л'!$B$19</f>
        <v>Самарская область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9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14"/>
    </row>
    <row r="29" spans="1:24" s="4" customFormat="1" ht="36" x14ac:dyDescent="0.2">
      <c r="A29" s="9" t="s">
        <v>46</v>
      </c>
      <c r="B29" s="16" t="s">
        <v>47</v>
      </c>
      <c r="C29" s="10" t="s">
        <v>32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9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14"/>
    </row>
    <row r="30" spans="1:24" s="4" customFormat="1" ht="60" x14ac:dyDescent="0.2">
      <c r="A30" s="9" t="s">
        <v>48</v>
      </c>
      <c r="B30" s="16" t="s">
        <v>49</v>
      </c>
      <c r="C30" s="12" t="s">
        <v>32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9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14"/>
    </row>
    <row r="31" spans="1:24" s="4" customFormat="1" ht="72" x14ac:dyDescent="0.2">
      <c r="A31" s="9" t="s">
        <v>50</v>
      </c>
      <c r="B31" s="16" t="s">
        <v>51</v>
      </c>
      <c r="C31" s="12" t="s">
        <v>32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9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4"/>
    </row>
    <row r="32" spans="1:24" s="4" customFormat="1" ht="72" x14ac:dyDescent="0.2">
      <c r="A32" s="9" t="s">
        <v>52</v>
      </c>
      <c r="B32" s="16" t="s">
        <v>53</v>
      </c>
      <c r="C32" s="12" t="s">
        <v>32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9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4"/>
    </row>
    <row r="33" spans="1:24" s="4" customFormat="1" ht="72" x14ac:dyDescent="0.2">
      <c r="A33" s="9" t="s">
        <v>54</v>
      </c>
      <c r="B33" s="16" t="s">
        <v>55</v>
      </c>
      <c r="C33" s="12" t="s">
        <v>32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9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4"/>
    </row>
    <row r="34" spans="1:24" s="4" customFormat="1" ht="48" x14ac:dyDescent="0.2">
      <c r="A34" s="9" t="s">
        <v>56</v>
      </c>
      <c r="B34" s="16" t="s">
        <v>57</v>
      </c>
      <c r="C34" s="12" t="s">
        <v>32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9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4"/>
    </row>
    <row r="35" spans="1:24" s="4" customFormat="1" ht="84" x14ac:dyDescent="0.2">
      <c r="A35" s="9" t="s">
        <v>58</v>
      </c>
      <c r="B35" s="16" t="s">
        <v>59</v>
      </c>
      <c r="C35" s="12" t="s">
        <v>32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9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14"/>
    </row>
    <row r="36" spans="1:24" s="4" customFormat="1" ht="60" x14ac:dyDescent="0.2">
      <c r="A36" s="9" t="s">
        <v>60</v>
      </c>
      <c r="B36" s="16" t="s">
        <v>61</v>
      </c>
      <c r="C36" s="12" t="s">
        <v>32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9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14"/>
    </row>
    <row r="37" spans="1:24" s="4" customFormat="1" ht="48" x14ac:dyDescent="0.2">
      <c r="A37" s="9" t="s">
        <v>62</v>
      </c>
      <c r="B37" s="16" t="s">
        <v>63</v>
      </c>
      <c r="C37" s="12" t="s">
        <v>32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9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14"/>
    </row>
    <row r="38" spans="1:24" s="4" customFormat="1" ht="36" x14ac:dyDescent="0.2">
      <c r="A38" s="9" t="s">
        <v>64</v>
      </c>
      <c r="B38" s="16" t="s">
        <v>65</v>
      </c>
      <c r="C38" s="12" t="s">
        <v>32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9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14"/>
    </row>
    <row r="39" spans="1:24" s="4" customFormat="1" ht="120" x14ac:dyDescent="0.2">
      <c r="A39" s="9" t="s">
        <v>64</v>
      </c>
      <c r="B39" s="16" t="s">
        <v>66</v>
      </c>
      <c r="C39" s="12" t="s">
        <v>32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9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14"/>
    </row>
    <row r="40" spans="1:24" s="4" customFormat="1" ht="108" x14ac:dyDescent="0.2">
      <c r="A40" s="9" t="s">
        <v>64</v>
      </c>
      <c r="B40" s="16" t="s">
        <v>67</v>
      </c>
      <c r="C40" s="12" t="s">
        <v>32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9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14"/>
    </row>
    <row r="41" spans="1:24" s="4" customFormat="1" ht="108" x14ac:dyDescent="0.2">
      <c r="A41" s="9" t="s">
        <v>64</v>
      </c>
      <c r="B41" s="16" t="s">
        <v>68</v>
      </c>
      <c r="C41" s="12" t="s">
        <v>32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9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14"/>
    </row>
    <row r="42" spans="1:24" s="4" customFormat="1" ht="36" x14ac:dyDescent="0.2">
      <c r="A42" s="9" t="s">
        <v>69</v>
      </c>
      <c r="B42" s="16" t="s">
        <v>65</v>
      </c>
      <c r="C42" s="12" t="s">
        <v>32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9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14"/>
    </row>
    <row r="43" spans="1:24" s="4" customFormat="1" ht="120" x14ac:dyDescent="0.2">
      <c r="A43" s="9" t="s">
        <v>69</v>
      </c>
      <c r="B43" s="16" t="s">
        <v>66</v>
      </c>
      <c r="C43" s="12" t="s">
        <v>32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19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14"/>
    </row>
    <row r="44" spans="1:24" s="4" customFormat="1" ht="108" x14ac:dyDescent="0.2">
      <c r="A44" s="9" t="s">
        <v>70</v>
      </c>
      <c r="B44" s="16" t="s">
        <v>71</v>
      </c>
      <c r="C44" s="12" t="s">
        <v>32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19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14"/>
    </row>
    <row r="45" spans="1:24" s="4" customFormat="1" ht="96" x14ac:dyDescent="0.2">
      <c r="A45" s="9" t="s">
        <v>72</v>
      </c>
      <c r="B45" s="16" t="s">
        <v>73</v>
      </c>
      <c r="C45" s="12" t="s">
        <v>32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19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14"/>
    </row>
    <row r="46" spans="1:24" s="4" customFormat="1" ht="96" x14ac:dyDescent="0.2">
      <c r="A46" s="9" t="s">
        <v>74</v>
      </c>
      <c r="B46" s="16" t="s">
        <v>75</v>
      </c>
      <c r="C46" s="12" t="s">
        <v>32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19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14"/>
    </row>
    <row r="47" spans="1:24" s="4" customFormat="1" ht="48" x14ac:dyDescent="0.2">
      <c r="A47" s="9" t="s">
        <v>76</v>
      </c>
      <c r="B47" s="16" t="s">
        <v>77</v>
      </c>
      <c r="C47" s="12" t="s">
        <v>32</v>
      </c>
      <c r="D47" s="19">
        <v>0</v>
      </c>
      <c r="E47" s="19">
        <f t="shared" ref="E47:W47" si="1">E74</f>
        <v>0</v>
      </c>
      <c r="F47" s="19">
        <f t="shared" si="1"/>
        <v>0</v>
      </c>
      <c r="G47" s="19">
        <v>0</v>
      </c>
      <c r="H47" s="19">
        <f t="shared" si="1"/>
        <v>0</v>
      </c>
      <c r="I47" s="22">
        <v>0</v>
      </c>
      <c r="J47" s="22">
        <f t="shared" si="1"/>
        <v>0</v>
      </c>
      <c r="K47" s="22">
        <f t="shared" si="1"/>
        <v>0</v>
      </c>
      <c r="L47" s="22">
        <v>0</v>
      </c>
      <c r="M47" s="22">
        <f t="shared" si="1"/>
        <v>0</v>
      </c>
      <c r="N47" s="19">
        <v>0</v>
      </c>
      <c r="O47" s="22">
        <v>0</v>
      </c>
      <c r="P47" s="22">
        <f t="shared" si="1"/>
        <v>0</v>
      </c>
      <c r="Q47" s="22">
        <f t="shared" si="1"/>
        <v>0</v>
      </c>
      <c r="R47" s="22">
        <f t="shared" si="1"/>
        <v>0</v>
      </c>
      <c r="S47" s="22">
        <f t="shared" si="1"/>
        <v>0</v>
      </c>
      <c r="T47" s="22">
        <v>0</v>
      </c>
      <c r="U47" s="22">
        <v>0</v>
      </c>
      <c r="V47" s="22">
        <f t="shared" si="1"/>
        <v>0</v>
      </c>
      <c r="W47" s="22">
        <f t="shared" si="1"/>
        <v>0</v>
      </c>
      <c r="X47" s="13"/>
    </row>
    <row r="48" spans="1:24" s="4" customFormat="1" ht="84" x14ac:dyDescent="0.2">
      <c r="A48" s="9" t="s">
        <v>78</v>
      </c>
      <c r="B48" s="16" t="s">
        <v>79</v>
      </c>
      <c r="C48" s="12" t="s">
        <v>32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19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14"/>
    </row>
    <row r="49" spans="1:24" s="4" customFormat="1" ht="48" x14ac:dyDescent="0.2">
      <c r="A49" s="9" t="s">
        <v>80</v>
      </c>
      <c r="B49" s="16" t="s">
        <v>81</v>
      </c>
      <c r="C49" s="12" t="s">
        <v>32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19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14"/>
    </row>
    <row r="50" spans="1:24" s="4" customFormat="1" ht="72" x14ac:dyDescent="0.2">
      <c r="A50" s="9" t="s">
        <v>82</v>
      </c>
      <c r="B50" s="16" t="s">
        <v>83</v>
      </c>
      <c r="C50" s="12" t="s">
        <v>32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19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14"/>
    </row>
    <row r="51" spans="1:24" s="4" customFormat="1" ht="60" x14ac:dyDescent="0.2">
      <c r="A51" s="9" t="s">
        <v>84</v>
      </c>
      <c r="B51" s="16" t="s">
        <v>85</v>
      </c>
      <c r="C51" s="12" t="s">
        <v>32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19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14"/>
    </row>
    <row r="52" spans="1:24" s="4" customFormat="1" ht="36" x14ac:dyDescent="0.2">
      <c r="A52" s="9" t="s">
        <v>86</v>
      </c>
      <c r="B52" s="16" t="s">
        <v>87</v>
      </c>
      <c r="C52" s="12" t="s">
        <v>32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19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14"/>
    </row>
    <row r="53" spans="1:24" s="4" customFormat="1" ht="48" x14ac:dyDescent="0.2">
      <c r="A53" s="9" t="s">
        <v>88</v>
      </c>
      <c r="B53" s="16" t="s">
        <v>89</v>
      </c>
      <c r="C53" s="12" t="s">
        <v>32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19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14"/>
    </row>
    <row r="54" spans="1:24" s="4" customFormat="1" ht="48" x14ac:dyDescent="0.2">
      <c r="A54" s="9" t="s">
        <v>90</v>
      </c>
      <c r="B54" s="16" t="s">
        <v>91</v>
      </c>
      <c r="C54" s="12" t="s">
        <v>32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19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14"/>
    </row>
    <row r="55" spans="1:24" s="4" customFormat="1" ht="36" x14ac:dyDescent="0.2">
      <c r="A55" s="9" t="s">
        <v>92</v>
      </c>
      <c r="B55" s="16" t="s">
        <v>93</v>
      </c>
      <c r="C55" s="12" t="s">
        <v>32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19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14"/>
    </row>
    <row r="56" spans="1:24" s="4" customFormat="1" ht="36" x14ac:dyDescent="0.2">
      <c r="A56" s="9" t="s">
        <v>94</v>
      </c>
      <c r="B56" s="16" t="s">
        <v>95</v>
      </c>
      <c r="C56" s="12" t="s">
        <v>32</v>
      </c>
      <c r="D56" s="19">
        <f>SUM(D57:D66)</f>
        <v>2.6316000000000002</v>
      </c>
      <c r="E56" s="19">
        <v>0</v>
      </c>
      <c r="F56" s="19">
        <v>0</v>
      </c>
      <c r="G56" s="19">
        <f>SUM(G57:G66)</f>
        <v>0.80279999999999996</v>
      </c>
      <c r="H56" s="19">
        <v>0</v>
      </c>
      <c r="I56" s="22">
        <f>SUM(I57:I66)</f>
        <v>0</v>
      </c>
      <c r="J56" s="22">
        <v>0</v>
      </c>
      <c r="K56" s="22">
        <v>0</v>
      </c>
      <c r="L56" s="22">
        <f>SUM(L57:L66)</f>
        <v>0</v>
      </c>
      <c r="M56" s="22">
        <v>0</v>
      </c>
      <c r="N56" s="19">
        <f>SUM(N57:N66)</f>
        <v>0</v>
      </c>
      <c r="O56" s="22">
        <f>SUM(O57:O66)</f>
        <v>0</v>
      </c>
      <c r="P56" s="22">
        <v>0</v>
      </c>
      <c r="Q56" s="22">
        <v>0</v>
      </c>
      <c r="R56" s="22">
        <v>0</v>
      </c>
      <c r="S56" s="22">
        <v>0</v>
      </c>
      <c r="T56" s="22">
        <f>SUM(T57:T66)</f>
        <v>0</v>
      </c>
      <c r="U56" s="22">
        <f>SUM(U57:U66)</f>
        <v>0</v>
      </c>
      <c r="V56" s="22">
        <v>0</v>
      </c>
      <c r="W56" s="22">
        <v>0</v>
      </c>
      <c r="X56" s="13"/>
    </row>
    <row r="57" spans="1:24" s="1" customFormat="1" ht="33.75" x14ac:dyDescent="0.2">
      <c r="A57" s="17" t="s">
        <v>96</v>
      </c>
      <c r="B57" s="7" t="s">
        <v>97</v>
      </c>
      <c r="C57" s="17" t="s">
        <v>98</v>
      </c>
      <c r="D57" s="20">
        <v>0</v>
      </c>
      <c r="E57" s="20">
        <v>0</v>
      </c>
      <c r="F57" s="20">
        <v>0</v>
      </c>
      <c r="G57" s="20">
        <v>0.2676</v>
      </c>
      <c r="H57" s="19">
        <v>0</v>
      </c>
      <c r="I57" s="23">
        <v>0</v>
      </c>
      <c r="J57" s="22">
        <v>0</v>
      </c>
      <c r="K57" s="22">
        <v>0</v>
      </c>
      <c r="L57" s="23">
        <v>0</v>
      </c>
      <c r="M57" s="22">
        <v>0</v>
      </c>
      <c r="N57" s="20">
        <v>0</v>
      </c>
      <c r="O57" s="23">
        <v>0</v>
      </c>
      <c r="P57" s="22">
        <v>0</v>
      </c>
      <c r="Q57" s="22">
        <v>0</v>
      </c>
      <c r="R57" s="22">
        <v>0</v>
      </c>
      <c r="S57" s="22">
        <v>0</v>
      </c>
      <c r="T57" s="23">
        <v>0</v>
      </c>
      <c r="U57" s="23">
        <v>0</v>
      </c>
      <c r="V57" s="22">
        <v>0</v>
      </c>
      <c r="W57" s="22">
        <v>0</v>
      </c>
      <c r="X57" s="17"/>
    </row>
    <row r="58" spans="1:24" s="1" customFormat="1" ht="67.5" x14ac:dyDescent="0.2">
      <c r="A58" s="17" t="s">
        <v>99</v>
      </c>
      <c r="B58" s="7" t="s">
        <v>100</v>
      </c>
      <c r="C58" s="17" t="s">
        <v>101</v>
      </c>
      <c r="D58" s="20">
        <v>2.6316000000000002</v>
      </c>
      <c r="E58" s="20">
        <v>0</v>
      </c>
      <c r="F58" s="20">
        <v>0</v>
      </c>
      <c r="G58" s="20">
        <v>0</v>
      </c>
      <c r="H58" s="19">
        <v>0</v>
      </c>
      <c r="I58" s="23">
        <v>0</v>
      </c>
      <c r="J58" s="22">
        <v>0</v>
      </c>
      <c r="K58" s="22">
        <v>0</v>
      </c>
      <c r="L58" s="23">
        <v>0</v>
      </c>
      <c r="M58" s="22">
        <v>0</v>
      </c>
      <c r="N58" s="20">
        <v>0</v>
      </c>
      <c r="O58" s="23">
        <v>0</v>
      </c>
      <c r="P58" s="22">
        <v>0</v>
      </c>
      <c r="Q58" s="22">
        <v>0</v>
      </c>
      <c r="R58" s="22">
        <v>0</v>
      </c>
      <c r="S58" s="22">
        <v>0</v>
      </c>
      <c r="T58" s="23">
        <v>0</v>
      </c>
      <c r="U58" s="23">
        <v>0</v>
      </c>
      <c r="V58" s="22">
        <v>0</v>
      </c>
      <c r="W58" s="22">
        <v>0</v>
      </c>
      <c r="X58" s="7"/>
    </row>
    <row r="59" spans="1:24" s="1" customFormat="1" ht="78.75" x14ac:dyDescent="0.2">
      <c r="A59" s="17" t="s">
        <v>102</v>
      </c>
      <c r="B59" s="7" t="s">
        <v>103</v>
      </c>
      <c r="C59" s="17" t="s">
        <v>104</v>
      </c>
      <c r="D59" s="20">
        <v>0</v>
      </c>
      <c r="E59" s="20">
        <v>0</v>
      </c>
      <c r="F59" s="20">
        <v>0</v>
      </c>
      <c r="G59" s="20">
        <v>0</v>
      </c>
      <c r="H59" s="19">
        <v>0</v>
      </c>
      <c r="I59" s="20">
        <v>0</v>
      </c>
      <c r="J59" s="19">
        <v>0</v>
      </c>
      <c r="K59" s="19">
        <v>0</v>
      </c>
      <c r="L59" s="20">
        <v>0</v>
      </c>
      <c r="M59" s="19">
        <v>0</v>
      </c>
      <c r="N59" s="20">
        <v>0</v>
      </c>
      <c r="O59" s="20">
        <v>0</v>
      </c>
      <c r="P59" s="19">
        <v>0</v>
      </c>
      <c r="Q59" s="19">
        <v>0</v>
      </c>
      <c r="R59" s="19">
        <v>0</v>
      </c>
      <c r="S59" s="19">
        <v>0</v>
      </c>
      <c r="T59" s="20">
        <v>0</v>
      </c>
      <c r="U59" s="20">
        <v>0</v>
      </c>
      <c r="V59" s="19">
        <v>0</v>
      </c>
      <c r="W59" s="19">
        <v>0</v>
      </c>
      <c r="X59" s="7"/>
    </row>
    <row r="60" spans="1:24" s="1" customFormat="1" ht="78.75" x14ac:dyDescent="0.2">
      <c r="A60" s="17" t="s">
        <v>105</v>
      </c>
      <c r="B60" s="7" t="s">
        <v>106</v>
      </c>
      <c r="C60" s="17" t="s">
        <v>107</v>
      </c>
      <c r="D60" s="20">
        <v>0</v>
      </c>
      <c r="E60" s="20">
        <v>0</v>
      </c>
      <c r="F60" s="20">
        <v>0</v>
      </c>
      <c r="G60" s="20">
        <v>0</v>
      </c>
      <c r="H60" s="19">
        <v>0</v>
      </c>
      <c r="I60" s="20">
        <v>0</v>
      </c>
      <c r="J60" s="19">
        <v>0</v>
      </c>
      <c r="K60" s="19">
        <v>0</v>
      </c>
      <c r="L60" s="20">
        <v>0</v>
      </c>
      <c r="M60" s="19">
        <v>0</v>
      </c>
      <c r="N60" s="20">
        <v>0</v>
      </c>
      <c r="O60" s="20">
        <v>0</v>
      </c>
      <c r="P60" s="19">
        <v>0</v>
      </c>
      <c r="Q60" s="19">
        <v>0</v>
      </c>
      <c r="R60" s="19">
        <v>0</v>
      </c>
      <c r="S60" s="19">
        <v>0</v>
      </c>
      <c r="T60" s="20">
        <v>0</v>
      </c>
      <c r="U60" s="20">
        <v>0</v>
      </c>
      <c r="V60" s="19">
        <v>0</v>
      </c>
      <c r="W60" s="19">
        <v>0</v>
      </c>
      <c r="X60" s="17"/>
    </row>
    <row r="61" spans="1:24" s="1" customFormat="1" ht="78.75" x14ac:dyDescent="0.2">
      <c r="A61" s="17" t="s">
        <v>108</v>
      </c>
      <c r="B61" s="7" t="s">
        <v>109</v>
      </c>
      <c r="C61" s="17" t="s">
        <v>110</v>
      </c>
      <c r="D61" s="20">
        <v>0</v>
      </c>
      <c r="E61" s="20">
        <v>0</v>
      </c>
      <c r="F61" s="20">
        <v>0</v>
      </c>
      <c r="G61" s="20">
        <v>0</v>
      </c>
      <c r="H61" s="19">
        <v>0</v>
      </c>
      <c r="I61" s="20">
        <v>0</v>
      </c>
      <c r="J61" s="19">
        <v>0</v>
      </c>
      <c r="K61" s="19">
        <v>0</v>
      </c>
      <c r="L61" s="20">
        <v>0</v>
      </c>
      <c r="M61" s="19">
        <v>0</v>
      </c>
      <c r="N61" s="20">
        <v>0</v>
      </c>
      <c r="O61" s="20">
        <v>0</v>
      </c>
      <c r="P61" s="19">
        <v>0</v>
      </c>
      <c r="Q61" s="19">
        <v>0</v>
      </c>
      <c r="R61" s="19">
        <v>0</v>
      </c>
      <c r="S61" s="19">
        <v>0</v>
      </c>
      <c r="T61" s="20">
        <v>0</v>
      </c>
      <c r="U61" s="20">
        <v>0</v>
      </c>
      <c r="V61" s="19">
        <v>0</v>
      </c>
      <c r="W61" s="19">
        <v>0</v>
      </c>
      <c r="X61" s="17"/>
    </row>
    <row r="62" spans="1:24" s="1" customFormat="1" ht="78.75" x14ac:dyDescent="0.2">
      <c r="A62" s="17" t="s">
        <v>111</v>
      </c>
      <c r="B62" s="7" t="s">
        <v>112</v>
      </c>
      <c r="C62" s="17" t="s">
        <v>113</v>
      </c>
      <c r="D62" s="20">
        <v>0</v>
      </c>
      <c r="E62" s="20">
        <v>0</v>
      </c>
      <c r="F62" s="20">
        <v>0</v>
      </c>
      <c r="G62" s="20">
        <v>0</v>
      </c>
      <c r="H62" s="19">
        <v>0</v>
      </c>
      <c r="I62" s="20">
        <v>0</v>
      </c>
      <c r="J62" s="19">
        <v>0</v>
      </c>
      <c r="K62" s="19">
        <v>0</v>
      </c>
      <c r="L62" s="20">
        <v>0</v>
      </c>
      <c r="M62" s="19">
        <v>0</v>
      </c>
      <c r="N62" s="20">
        <v>0</v>
      </c>
      <c r="O62" s="20">
        <v>0</v>
      </c>
      <c r="P62" s="19">
        <v>0</v>
      </c>
      <c r="Q62" s="19">
        <v>0</v>
      </c>
      <c r="R62" s="19">
        <v>0</v>
      </c>
      <c r="S62" s="19">
        <v>0</v>
      </c>
      <c r="T62" s="20">
        <v>0</v>
      </c>
      <c r="U62" s="20">
        <v>0</v>
      </c>
      <c r="V62" s="19">
        <v>0</v>
      </c>
      <c r="W62" s="19">
        <v>0</v>
      </c>
      <c r="X62" s="7"/>
    </row>
    <row r="63" spans="1:24" s="1" customFormat="1" ht="78.75" x14ac:dyDescent="0.2">
      <c r="A63" s="17" t="s">
        <v>114</v>
      </c>
      <c r="B63" s="7" t="s">
        <v>115</v>
      </c>
      <c r="C63" s="17" t="s">
        <v>116</v>
      </c>
      <c r="D63" s="20">
        <v>0</v>
      </c>
      <c r="E63" s="20">
        <v>0</v>
      </c>
      <c r="F63" s="20">
        <v>0</v>
      </c>
      <c r="G63" s="20">
        <v>0</v>
      </c>
      <c r="H63" s="19">
        <v>0</v>
      </c>
      <c r="I63" s="20">
        <v>0</v>
      </c>
      <c r="J63" s="19">
        <v>0</v>
      </c>
      <c r="K63" s="19">
        <v>0</v>
      </c>
      <c r="L63" s="20">
        <v>0</v>
      </c>
      <c r="M63" s="19">
        <v>0</v>
      </c>
      <c r="N63" s="20">
        <v>0</v>
      </c>
      <c r="O63" s="20">
        <v>0</v>
      </c>
      <c r="P63" s="19">
        <v>0</v>
      </c>
      <c r="Q63" s="19">
        <v>0</v>
      </c>
      <c r="R63" s="19">
        <v>0</v>
      </c>
      <c r="S63" s="19">
        <v>0</v>
      </c>
      <c r="T63" s="20">
        <v>0</v>
      </c>
      <c r="U63" s="20">
        <v>0</v>
      </c>
      <c r="V63" s="19">
        <v>0</v>
      </c>
      <c r="W63" s="19">
        <v>0</v>
      </c>
      <c r="X63" s="17"/>
    </row>
    <row r="64" spans="1:24" s="1" customFormat="1" ht="78.75" x14ac:dyDescent="0.2">
      <c r="A64" s="17" t="s">
        <v>117</v>
      </c>
      <c r="B64" s="7" t="s">
        <v>118</v>
      </c>
      <c r="C64" s="17" t="s">
        <v>119</v>
      </c>
      <c r="D64" s="20">
        <v>0</v>
      </c>
      <c r="E64" s="20">
        <v>0</v>
      </c>
      <c r="F64" s="20">
        <v>0</v>
      </c>
      <c r="G64" s="20">
        <v>0</v>
      </c>
      <c r="H64" s="19">
        <v>0</v>
      </c>
      <c r="I64" s="20">
        <v>0</v>
      </c>
      <c r="J64" s="19">
        <v>0</v>
      </c>
      <c r="K64" s="19">
        <v>0</v>
      </c>
      <c r="L64" s="20">
        <v>0</v>
      </c>
      <c r="M64" s="19">
        <v>0</v>
      </c>
      <c r="N64" s="20">
        <v>0</v>
      </c>
      <c r="O64" s="20">
        <v>0</v>
      </c>
      <c r="P64" s="19">
        <v>0</v>
      </c>
      <c r="Q64" s="19">
        <v>0</v>
      </c>
      <c r="R64" s="19">
        <v>0</v>
      </c>
      <c r="S64" s="19">
        <v>0</v>
      </c>
      <c r="T64" s="20">
        <v>0</v>
      </c>
      <c r="U64" s="20">
        <v>0</v>
      </c>
      <c r="V64" s="19">
        <v>0</v>
      </c>
      <c r="W64" s="19">
        <v>0</v>
      </c>
      <c r="X64" s="17"/>
    </row>
    <row r="65" spans="1:24" s="1" customFormat="1" ht="33.75" x14ac:dyDescent="0.2">
      <c r="A65" s="17" t="s">
        <v>120</v>
      </c>
      <c r="B65" s="7" t="s">
        <v>121</v>
      </c>
      <c r="C65" s="17" t="s">
        <v>122</v>
      </c>
      <c r="D65" s="20">
        <v>0</v>
      </c>
      <c r="E65" s="20">
        <v>0</v>
      </c>
      <c r="F65" s="20">
        <v>0</v>
      </c>
      <c r="G65" s="20">
        <v>0.2676</v>
      </c>
      <c r="H65" s="19">
        <v>0</v>
      </c>
      <c r="I65" s="20">
        <v>0</v>
      </c>
      <c r="J65" s="19">
        <v>0</v>
      </c>
      <c r="K65" s="19">
        <v>0</v>
      </c>
      <c r="L65" s="20">
        <v>0</v>
      </c>
      <c r="M65" s="19">
        <v>0</v>
      </c>
      <c r="N65" s="20">
        <v>0</v>
      </c>
      <c r="O65" s="20">
        <v>0</v>
      </c>
      <c r="P65" s="19">
        <v>0</v>
      </c>
      <c r="Q65" s="19">
        <v>0</v>
      </c>
      <c r="R65" s="19">
        <v>0</v>
      </c>
      <c r="S65" s="19">
        <v>0</v>
      </c>
      <c r="T65" s="20">
        <v>0</v>
      </c>
      <c r="U65" s="20">
        <v>0</v>
      </c>
      <c r="V65" s="19">
        <v>0</v>
      </c>
      <c r="W65" s="19">
        <v>0</v>
      </c>
      <c r="X65" s="17"/>
    </row>
    <row r="66" spans="1:24" s="1" customFormat="1" ht="22.5" x14ac:dyDescent="0.2">
      <c r="A66" s="17" t="s">
        <v>123</v>
      </c>
      <c r="B66" s="7" t="s">
        <v>124</v>
      </c>
      <c r="C66" s="17" t="s">
        <v>125</v>
      </c>
      <c r="D66" s="20">
        <v>0</v>
      </c>
      <c r="E66" s="20">
        <v>0</v>
      </c>
      <c r="F66" s="20">
        <v>0</v>
      </c>
      <c r="G66" s="20">
        <v>0.2676</v>
      </c>
      <c r="H66" s="19">
        <v>0</v>
      </c>
      <c r="I66" s="20">
        <v>0</v>
      </c>
      <c r="J66" s="19">
        <v>0</v>
      </c>
      <c r="K66" s="19">
        <v>0</v>
      </c>
      <c r="L66" s="20">
        <v>0</v>
      </c>
      <c r="M66" s="19">
        <v>0</v>
      </c>
      <c r="N66" s="20">
        <v>0</v>
      </c>
      <c r="O66" s="20">
        <v>0</v>
      </c>
      <c r="P66" s="19">
        <v>0</v>
      </c>
      <c r="Q66" s="19">
        <v>0</v>
      </c>
      <c r="R66" s="19">
        <v>0</v>
      </c>
      <c r="S66" s="19">
        <v>0</v>
      </c>
      <c r="T66" s="20">
        <v>0</v>
      </c>
      <c r="U66" s="20">
        <v>0</v>
      </c>
      <c r="V66" s="19">
        <v>0</v>
      </c>
      <c r="W66" s="19">
        <v>0</v>
      </c>
      <c r="X66" s="17"/>
    </row>
    <row r="67" spans="1:24" s="4" customFormat="1" ht="24" x14ac:dyDescent="0.2">
      <c r="A67" s="14" t="s">
        <v>126</v>
      </c>
      <c r="B67" s="16" t="s">
        <v>127</v>
      </c>
      <c r="C67" s="14" t="s">
        <v>32</v>
      </c>
      <c r="D67" s="19">
        <f>D68+D69</f>
        <v>0</v>
      </c>
      <c r="E67" s="19">
        <f>E68+E69</f>
        <v>0</v>
      </c>
      <c r="F67" s="19">
        <f t="shared" ref="F67:W67" si="2">F68+F69</f>
        <v>0</v>
      </c>
      <c r="G67" s="19">
        <f t="shared" si="2"/>
        <v>0</v>
      </c>
      <c r="H67" s="19">
        <f t="shared" si="2"/>
        <v>0</v>
      </c>
      <c r="I67" s="19">
        <f t="shared" si="2"/>
        <v>0</v>
      </c>
      <c r="J67" s="19">
        <f t="shared" si="2"/>
        <v>0</v>
      </c>
      <c r="K67" s="19">
        <f t="shared" si="2"/>
        <v>0</v>
      </c>
      <c r="L67" s="19">
        <f t="shared" si="2"/>
        <v>0</v>
      </c>
      <c r="M67" s="19">
        <f t="shared" si="2"/>
        <v>0</v>
      </c>
      <c r="N67" s="19">
        <f t="shared" si="2"/>
        <v>0</v>
      </c>
      <c r="O67" s="19">
        <f t="shared" si="2"/>
        <v>0</v>
      </c>
      <c r="P67" s="19">
        <f t="shared" si="2"/>
        <v>0</v>
      </c>
      <c r="Q67" s="19">
        <f t="shared" si="2"/>
        <v>0</v>
      </c>
      <c r="R67" s="19">
        <f t="shared" si="2"/>
        <v>0</v>
      </c>
      <c r="S67" s="19">
        <f t="shared" si="2"/>
        <v>0</v>
      </c>
      <c r="T67" s="19">
        <f t="shared" si="2"/>
        <v>0</v>
      </c>
      <c r="U67" s="19">
        <f t="shared" si="2"/>
        <v>0</v>
      </c>
      <c r="V67" s="19">
        <f t="shared" si="2"/>
        <v>0</v>
      </c>
      <c r="W67" s="19">
        <f t="shared" si="2"/>
        <v>0</v>
      </c>
      <c r="X67" s="18"/>
    </row>
    <row r="68" spans="1:24" s="4" customFormat="1" ht="24" x14ac:dyDescent="0.2">
      <c r="A68" s="14" t="s">
        <v>128</v>
      </c>
      <c r="B68" s="16" t="s">
        <v>129</v>
      </c>
      <c r="C68" s="14" t="s">
        <v>32</v>
      </c>
      <c r="D68" s="19">
        <v>0</v>
      </c>
      <c r="E68" s="20">
        <v>0</v>
      </c>
      <c r="F68" s="20">
        <v>0</v>
      </c>
      <c r="G68" s="19">
        <v>0</v>
      </c>
      <c r="H68" s="19">
        <v>0</v>
      </c>
      <c r="I68" s="19">
        <f t="shared" ref="I68:I73" si="3">L68</f>
        <v>0</v>
      </c>
      <c r="J68" s="19">
        <v>0</v>
      </c>
      <c r="K68" s="19">
        <v>0</v>
      </c>
      <c r="L68" s="19">
        <f t="shared" ref="L68:V68" si="4">L74</f>
        <v>0</v>
      </c>
      <c r="M68" s="19">
        <v>0</v>
      </c>
      <c r="N68" s="19">
        <f t="shared" si="4"/>
        <v>0</v>
      </c>
      <c r="O68" s="19">
        <f t="shared" si="4"/>
        <v>0</v>
      </c>
      <c r="P68" s="19">
        <f t="shared" si="4"/>
        <v>0</v>
      </c>
      <c r="Q68" s="19">
        <f t="shared" si="4"/>
        <v>0</v>
      </c>
      <c r="R68" s="19">
        <f t="shared" si="4"/>
        <v>0</v>
      </c>
      <c r="S68" s="19">
        <f t="shared" si="4"/>
        <v>0</v>
      </c>
      <c r="T68" s="19">
        <f t="shared" si="4"/>
        <v>0</v>
      </c>
      <c r="U68" s="19">
        <f t="shared" si="4"/>
        <v>0</v>
      </c>
      <c r="V68" s="19">
        <f t="shared" si="4"/>
        <v>0</v>
      </c>
      <c r="W68" s="19">
        <f t="shared" ref="W68" si="5">W74</f>
        <v>0</v>
      </c>
      <c r="X68" s="18"/>
    </row>
    <row r="69" spans="1:24" s="4" customFormat="1" ht="24" x14ac:dyDescent="0.2">
      <c r="A69" s="14" t="s">
        <v>130</v>
      </c>
      <c r="B69" s="16" t="s">
        <v>131</v>
      </c>
      <c r="C69" s="14" t="s">
        <v>32</v>
      </c>
      <c r="D69" s="19">
        <f>D70+D71+D72+D73</f>
        <v>0</v>
      </c>
      <c r="E69" s="19">
        <f t="shared" ref="E69:W69" si="6">E70+E71+E72+E73</f>
        <v>0</v>
      </c>
      <c r="F69" s="19">
        <f t="shared" si="6"/>
        <v>0</v>
      </c>
      <c r="G69" s="19">
        <f t="shared" si="6"/>
        <v>0</v>
      </c>
      <c r="H69" s="19">
        <f t="shared" si="6"/>
        <v>0</v>
      </c>
      <c r="I69" s="19">
        <f t="shared" si="6"/>
        <v>0</v>
      </c>
      <c r="J69" s="19">
        <f t="shared" si="6"/>
        <v>0</v>
      </c>
      <c r="K69" s="19">
        <f t="shared" si="6"/>
        <v>0</v>
      </c>
      <c r="L69" s="19">
        <f t="shared" si="6"/>
        <v>0</v>
      </c>
      <c r="M69" s="19">
        <f t="shared" si="6"/>
        <v>0</v>
      </c>
      <c r="N69" s="19">
        <f t="shared" si="6"/>
        <v>0</v>
      </c>
      <c r="O69" s="19">
        <f t="shared" si="6"/>
        <v>0</v>
      </c>
      <c r="P69" s="19">
        <f t="shared" si="6"/>
        <v>0</v>
      </c>
      <c r="Q69" s="19">
        <f t="shared" si="6"/>
        <v>0</v>
      </c>
      <c r="R69" s="19">
        <f t="shared" si="6"/>
        <v>0</v>
      </c>
      <c r="S69" s="19">
        <f t="shared" si="6"/>
        <v>0</v>
      </c>
      <c r="T69" s="19">
        <f t="shared" si="6"/>
        <v>0</v>
      </c>
      <c r="U69" s="19">
        <f t="shared" si="6"/>
        <v>0</v>
      </c>
      <c r="V69" s="19">
        <f t="shared" si="6"/>
        <v>0</v>
      </c>
      <c r="W69" s="19">
        <f t="shared" si="6"/>
        <v>0</v>
      </c>
      <c r="X69" s="18"/>
    </row>
    <row r="70" spans="1:24" s="4" customFormat="1" ht="12" x14ac:dyDescent="0.2">
      <c r="A70" s="17" t="s">
        <v>132</v>
      </c>
      <c r="B70" s="16" t="s">
        <v>141</v>
      </c>
      <c r="C70" s="14" t="s">
        <v>133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19">
        <f>SUM(J70:M70)</f>
        <v>0</v>
      </c>
      <c r="J70" s="20">
        <v>0</v>
      </c>
      <c r="K70" s="20">
        <v>0</v>
      </c>
      <c r="L70" s="19">
        <v>0</v>
      </c>
      <c r="M70" s="20">
        <v>0</v>
      </c>
      <c r="N70" s="20">
        <f>D70-I70</f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f>D70-I70</f>
        <v>0</v>
      </c>
      <c r="U70" s="20">
        <v>0</v>
      </c>
      <c r="V70" s="20">
        <v>0</v>
      </c>
      <c r="W70" s="20">
        <v>0</v>
      </c>
      <c r="X70" s="7"/>
    </row>
    <row r="71" spans="1:24" s="4" customFormat="1" ht="24" x14ac:dyDescent="0.2">
      <c r="A71" s="17" t="s">
        <v>134</v>
      </c>
      <c r="B71" s="16" t="s">
        <v>142</v>
      </c>
      <c r="C71" s="14" t="s">
        <v>133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19">
        <v>0</v>
      </c>
      <c r="J71" s="20">
        <v>0</v>
      </c>
      <c r="K71" s="20">
        <v>0</v>
      </c>
      <c r="L71" s="19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17"/>
    </row>
    <row r="72" spans="1:24" s="4" customFormat="1" ht="67.5" x14ac:dyDescent="0.2">
      <c r="A72" s="17" t="s">
        <v>135</v>
      </c>
      <c r="B72" s="7" t="s">
        <v>136</v>
      </c>
      <c r="C72" s="17" t="s">
        <v>138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19">
        <f t="shared" ref="I72" si="7">L72</f>
        <v>0</v>
      </c>
      <c r="J72" s="20">
        <v>0</v>
      </c>
      <c r="K72" s="20">
        <v>0</v>
      </c>
      <c r="L72" s="19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18"/>
    </row>
    <row r="73" spans="1:24" s="1" customFormat="1" ht="67.5" x14ac:dyDescent="0.2">
      <c r="A73" s="17" t="s">
        <v>140</v>
      </c>
      <c r="B73" s="7" t="s">
        <v>137</v>
      </c>
      <c r="C73" s="17" t="s">
        <v>139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19">
        <f t="shared" si="3"/>
        <v>0</v>
      </c>
      <c r="J73" s="20">
        <v>0</v>
      </c>
      <c r="K73" s="20">
        <v>0</v>
      </c>
      <c r="L73" s="19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17"/>
    </row>
    <row r="74" spans="1:24" s="1" customFormat="1" ht="11.25" x14ac:dyDescent="0.2">
      <c r="A74" s="24" t="s">
        <v>31</v>
      </c>
      <c r="B74" s="25"/>
      <c r="C74" s="26"/>
      <c r="D74" s="15">
        <f>SUM(D57:D66)</f>
        <v>2.6316000000000002</v>
      </c>
      <c r="E74" s="15">
        <f t="shared" ref="E74:W74" si="8">SUM(E57:E66)</f>
        <v>0</v>
      </c>
      <c r="F74" s="15">
        <f t="shared" si="8"/>
        <v>0</v>
      </c>
      <c r="G74" s="15">
        <f t="shared" si="8"/>
        <v>0.80279999999999996</v>
      </c>
      <c r="H74" s="15">
        <f t="shared" si="8"/>
        <v>0</v>
      </c>
      <c r="I74" s="15">
        <f t="shared" si="8"/>
        <v>0</v>
      </c>
      <c r="J74" s="15">
        <f t="shared" si="8"/>
        <v>0</v>
      </c>
      <c r="K74" s="15">
        <f t="shared" si="8"/>
        <v>0</v>
      </c>
      <c r="L74" s="15">
        <f t="shared" si="8"/>
        <v>0</v>
      </c>
      <c r="M74" s="15">
        <f t="shared" si="8"/>
        <v>0</v>
      </c>
      <c r="N74" s="15">
        <f t="shared" si="8"/>
        <v>0</v>
      </c>
      <c r="O74" s="15">
        <f t="shared" si="8"/>
        <v>0</v>
      </c>
      <c r="P74" s="15">
        <f t="shared" si="8"/>
        <v>0</v>
      </c>
      <c r="Q74" s="15">
        <f t="shared" si="8"/>
        <v>0</v>
      </c>
      <c r="R74" s="15">
        <f t="shared" si="8"/>
        <v>0</v>
      </c>
      <c r="S74" s="15">
        <f t="shared" si="8"/>
        <v>0</v>
      </c>
      <c r="T74" s="15">
        <f t="shared" si="8"/>
        <v>0</v>
      </c>
      <c r="U74" s="15">
        <f t="shared" si="8"/>
        <v>0</v>
      </c>
      <c r="V74" s="15">
        <f t="shared" si="8"/>
        <v>0</v>
      </c>
      <c r="W74" s="15">
        <f t="shared" si="8"/>
        <v>0</v>
      </c>
      <c r="X74" s="7"/>
    </row>
  </sheetData>
  <mergeCells count="34">
    <mergeCell ref="I7:R7"/>
    <mergeCell ref="V2:X2"/>
    <mergeCell ref="A3:X3"/>
    <mergeCell ref="I4:J4"/>
    <mergeCell ref="L4:M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A74:C74"/>
    <mergeCell ref="G17:G18"/>
    <mergeCell ref="H17:H18"/>
    <mergeCell ref="I17:I18"/>
    <mergeCell ref="J17:J18"/>
  </mergeCells>
  <pageMargins left="0.59055118110236227" right="0.39370078740157483" top="0.78740157480314965" bottom="0.39370078740157483" header="0.19685039370078741" footer="0.19685039370078741"/>
  <pageSetup paperSize="9" scale="6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cp:lastPrinted>2020-07-28T05:01:43Z</cp:lastPrinted>
  <dcterms:created xsi:type="dcterms:W3CDTF">2020-05-14T10:00:43Z</dcterms:created>
  <dcterms:modified xsi:type="dcterms:W3CDTF">2024-10-22T09:56:46Z</dcterms:modified>
</cp:coreProperties>
</file>