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570" windowWidth="12525" windowHeight="11055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<sst xmlns="http://schemas.openxmlformats.org/spreadsheetml/2006/main" count="260" uniqueCount="160">
  <si>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</si>
  <si>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</si>
  <si>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</si>
  <si>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</si>
  <si>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</si>
  <si>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</si>
  <si>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</si>
  <si>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</si>
  <si>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</si>
  <si>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</si>
  <si>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</si>
  <si>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</si>
  <si>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</si>
  <si>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</si>
  <si>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</si>
  <si>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</si>
  <si>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</si>
  <si>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</si>
  <si>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</si>
  <si>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</si>
  <si>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</si>
  <si>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</si>
  <si>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</si>
  <si>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</si>
  <si>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</si>
  <si>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</si>
  <si>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</si>
  <si>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</si>
  <si>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</si>
  <si>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</si>
  <si>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</si>
  <si>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</si>
  <si>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</si>
  <si>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</si>
  <si>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</si>
  <si>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</si>
  <si>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</si>
  <si>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</si>
  <si>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</si>
  <si>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</si>
  <si>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</si>
  <si>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</si>
  <si>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</si>
  <si>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</si>
  <si>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</si>
  <si>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</si>
  <si>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</si>
  <si>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</si>
  <si>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</si>
  <si>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</si>
  <si>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</si>
  <si>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</si>
  <si>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</si>
  <si>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</si>
  <si>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</si>
  <si>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</si>
  <si>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</si>
  <si>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</si>
  <si>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</si>
  <si>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</si>
  <si>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</si>
  <si>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</si>
  <si>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</si>
  <si>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</si>
  <si>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</si>
  <si>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</si>
  <si>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</si>
  <si>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</si>
  <si>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</si>
  <si>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</si>
  <si>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</si>
  <si>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</si>
  <si>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</si>
  <si>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</si>
  <si>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</si>
  <si>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</si>
  <si>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</si>
  <si>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</si>
  <si>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</si>
  <si>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</si>
  <si>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</si>
  <si>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</si>
  <si>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</si>
  <si>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</si>
  <si>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</si>
  <si>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</si>
  <si>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</si>
  <si>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</si>
  <si>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</si>
  <si>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</si>
  <si>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</si>
  <si>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</si>
  <si>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</si>
  <si>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</si>
  <si>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</si>
  <si>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</si>
  <si>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</si>
  <si>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</si>
  <si>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</si>
  <si>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</si>
  <si>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</si>
  <si>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</si>
  <si>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</si>
  <si>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</si>
  <si>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</si>
  <si>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</si>
  <si>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</si>
  <si>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</si>
  <si>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</si>
  <si>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</si>
  <si>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</si>
  <si>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</si>
  <si>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</si>
  <si>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</si>
  <si>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</si>
  <si>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</si>
  <si>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</si>
  <si>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</si>
  <si>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</si>
  <si>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</si>
  <si>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</si>
  <si>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</si>
  <si>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</si>
  <si>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</si>
  <si>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</si>
  <si>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</si>
  <si>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</si>
  <si>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</si>
  <si>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</si>
  <si>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</si>
  <si>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</si>
  <si>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</si>
  <si>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</si>
  <si>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</si>
  <si>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</si>
  <si>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</si>
  <si>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</si>
  <si>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</si>
  <si>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</si>
  <si>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</si>
  <si>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</si>
  <si>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</si>
  <si>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</si>
  <si>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</si>
  <si>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</si>
  <si>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</si>
  <si>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</si>
  <si>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</si>
  <si>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</si>
  <si>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</si>
  <si>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</si>
  <si>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</si>
  <si>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</si>
  <si>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</si>
  <si>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</si>
  <si>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</si>
  <si>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</si>
  <si>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 менее 8900 кВт</t>
  </si>
  <si>
    <r>
      <t>ООО "Газпром энерго"</t>
    </r>
    <r>
      <rPr>
        <b/>
        <i/>
        <sz val="14"/>
        <rFont val="Times New Roman"/>
        <family val="1"/>
      </rPr>
      <t xml:space="preserve"> (ЯНАО)</t>
    </r>
  </si>
  <si>
    <t xml:space="preserve">свыше  150 кВт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</si>
</sst>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4" fontId="9" fillId="0" borderId="29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4" fontId="9" fillId="0" borderId="2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4" fontId="9" fillId="0" borderId="38" xfId="0" applyNumberFormat="1" applyFont="1" applyBorder="1" applyAlignment="1">
      <alignment horizontal="center" vertical="top"/>
    </xf>
    <xf numFmtId="4" fontId="9" fillId="0" borderId="39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4" fontId="9" fillId="0" borderId="32" xfId="0" applyNumberFormat="1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85" zoomScaleNormal="85" zoomScaleSheetLayoutView="70" zoomScalePageLayoutView="0" workbookViewId="0" topLeftCell="A1">
      <selection activeCell="E28" sqref="E2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53</v>
      </c>
      <c r="B1" s="23"/>
      <c r="C1" s="23"/>
      <c r="D1" s="23"/>
      <c r="E1" s="23"/>
      <c r="F1" s="24"/>
    </row>
    <row r="2" spans="1:6" ht="48" customHeight="1" thickBot="1">
      <c r="A2" s="25" t="s">
        <v>51</v>
      </c>
      <c r="B2" s="26"/>
      <c r="C2" s="26"/>
      <c r="D2" s="26"/>
      <c r="E2" s="26"/>
      <c r="F2" s="27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33</v>
      </c>
      <c r="C4" s="36"/>
      <c r="D4" s="36"/>
      <c r="E4" s="36"/>
      <c r="F4" s="37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52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28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tabSelected="1" zoomScale="80" zoomScaleNormal="8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BU19" sqref="BU19:CI19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7" customHeight="1">
      <c r="A10" s="57" t="s">
        <v>157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36:88" s="6" customFormat="1" ht="19.5">
      <c r="AJ11" s="7" t="s">
        <v>159</v>
      </c>
      <c r="AK11" s="142" t="s">
        <v>158</v>
      </c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</row>
    <row r="12" spans="37:88" ht="14.25" customHeight="1">
      <c r="AK12" s="65" t="s">
        <v>4</v>
      </c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</row>
    <row r="13" spans="40:57" s="6" customFormat="1" ht="18.75">
      <c r="AN13" s="6" t="s">
        <v>5</v>
      </c>
      <c r="AS13" s="66" t="s">
        <v>34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" t="s">
        <v>6</v>
      </c>
    </row>
    <row r="14" ht="15" hidden="1"/>
    <row r="15" spans="1:102" s="9" customFormat="1" ht="33" customHeight="1">
      <c r="A15" s="63" t="s">
        <v>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7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8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6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61" t="s">
        <v>9</v>
      </c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 t="s">
        <v>12</v>
      </c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40"/>
    </row>
    <row r="17" spans="1:102" s="10" customFormat="1" ht="168.75" customHeight="1">
      <c r="A17" s="44" t="s">
        <v>21</v>
      </c>
      <c r="B17" s="44"/>
      <c r="C17" s="44"/>
      <c r="D17" s="44"/>
      <c r="E17" s="44"/>
      <c r="F17" s="44"/>
      <c r="G17" s="44"/>
      <c r="H17" s="44"/>
      <c r="I17" s="45" t="s">
        <v>11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9" t="s">
        <v>10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8">
        <f>BU18+BU19+BU21</f>
        <v>213745</v>
      </c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60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50"/>
    </row>
    <row r="18" spans="1:102" s="10" customFormat="1" ht="51" customHeight="1">
      <c r="A18" s="44" t="s">
        <v>22</v>
      </c>
      <c r="B18" s="44"/>
      <c r="C18" s="44"/>
      <c r="D18" s="44"/>
      <c r="E18" s="44"/>
      <c r="F18" s="44"/>
      <c r="G18" s="44"/>
      <c r="H18" s="44"/>
      <c r="I18" s="45" t="s">
        <v>13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10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7">
        <v>76138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48" t="s">
        <v>23</v>
      </c>
      <c r="B19" s="48"/>
      <c r="C19" s="48"/>
      <c r="D19" s="48"/>
      <c r="E19" s="48"/>
      <c r="F19" s="48"/>
      <c r="G19" s="48"/>
      <c r="H19" s="48"/>
      <c r="I19" s="53" t="s">
        <v>14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4"/>
      <c r="BB19" s="49" t="s">
        <v>15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5">
        <v>44876</v>
      </c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50"/>
    </row>
    <row r="20" spans="1:102" s="10" customFormat="1" ht="82.5" customHeight="1">
      <c r="A20" s="44" t="s">
        <v>24</v>
      </c>
      <c r="B20" s="44"/>
      <c r="C20" s="44"/>
      <c r="D20" s="44"/>
      <c r="E20" s="44"/>
      <c r="F20" s="44"/>
      <c r="G20" s="44"/>
      <c r="H20" s="44"/>
      <c r="I20" s="45" t="s">
        <v>29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15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25</v>
      </c>
      <c r="B21" s="44"/>
      <c r="C21" s="44"/>
      <c r="D21" s="44"/>
      <c r="E21" s="44"/>
      <c r="F21" s="44"/>
      <c r="G21" s="44"/>
      <c r="H21" s="44"/>
      <c r="I21" s="45" t="s">
        <v>16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10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7">
        <v>92731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26</v>
      </c>
      <c r="B22" s="44"/>
      <c r="C22" s="44"/>
      <c r="D22" s="44"/>
      <c r="E22" s="44"/>
      <c r="F22" s="44"/>
      <c r="G22" s="44"/>
      <c r="H22" s="44"/>
      <c r="I22" s="45" t="s">
        <v>31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15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32.75" customHeight="1">
      <c r="A23" s="48" t="s">
        <v>27</v>
      </c>
      <c r="B23" s="48"/>
      <c r="C23" s="48"/>
      <c r="D23" s="48"/>
      <c r="E23" s="48"/>
      <c r="F23" s="48"/>
      <c r="G23" s="48"/>
      <c r="H23" s="48"/>
      <c r="I23" s="53" t="s">
        <v>30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4"/>
      <c r="BB23" s="49" t="s">
        <v>15</v>
      </c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50"/>
    </row>
    <row r="24" spans="1:102" s="10" customFormat="1" ht="119.25" customHeight="1">
      <c r="A24" s="44" t="s">
        <v>28</v>
      </c>
      <c r="B24" s="44"/>
      <c r="C24" s="44"/>
      <c r="D24" s="44"/>
      <c r="E24" s="44"/>
      <c r="F24" s="44"/>
      <c r="G24" s="44"/>
      <c r="H24" s="44"/>
      <c r="I24" s="45" t="s">
        <v>32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10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ht="4.5" customHeight="1" hidden="1"/>
    <row r="26" spans="1:102" ht="44.25" customHeight="1">
      <c r="A26" s="51" t="s">
        <v>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29" sqref="AS29:BL29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54</v>
      </c>
    </row>
    <row r="2" spans="66:102" s="1" customFormat="1" ht="41.25" customHeight="1">
      <c r="BN2" s="62" t="s">
        <v>1</v>
      </c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6" t="s">
        <v>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18.75" customHeight="1">
      <c r="A10" s="67" t="s">
        <v>56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ht="15" customHeight="1" hidden="1"/>
    <row r="12" spans="1:102" s="9" customFormat="1" ht="114" customHeight="1">
      <c r="A12" s="41" t="s">
        <v>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8"/>
      <c r="AS12" s="61" t="s">
        <v>58</v>
      </c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40" t="s">
        <v>59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60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9" t="s">
        <v>61</v>
      </c>
      <c r="B13" s="69"/>
      <c r="C13" s="69"/>
      <c r="D13" s="69"/>
      <c r="E13" s="69"/>
      <c r="F13" s="69"/>
      <c r="G13" s="69"/>
      <c r="H13" s="69"/>
      <c r="I13" s="70" t="s">
        <v>62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1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3"/>
    </row>
    <row r="14" spans="1:102" s="10" customFormat="1" ht="19.5" customHeight="1">
      <c r="A14" s="74"/>
      <c r="B14" s="74"/>
      <c r="C14" s="74"/>
      <c r="D14" s="74"/>
      <c r="E14" s="74"/>
      <c r="F14" s="74"/>
      <c r="G14" s="74"/>
      <c r="H14" s="74"/>
      <c r="I14" s="75" t="s">
        <v>9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6"/>
      <c r="AS14" s="77">
        <v>76138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>
        <v>770</v>
      </c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>
        <f>AS14/BM14</f>
        <v>98.88051948051948</v>
      </c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8"/>
    </row>
    <row r="15" spans="1:102" s="10" customFormat="1" ht="19.5" customHeight="1">
      <c r="A15" s="48"/>
      <c r="B15" s="48"/>
      <c r="C15" s="48"/>
      <c r="D15" s="48"/>
      <c r="E15" s="48"/>
      <c r="F15" s="48"/>
      <c r="G15" s="48"/>
      <c r="H15" s="48"/>
      <c r="I15" s="79" t="s">
        <v>63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0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81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</row>
    <row r="16" spans="1:102" s="10" customFormat="1" ht="48.75" customHeight="1">
      <c r="A16" s="44" t="s">
        <v>64</v>
      </c>
      <c r="B16" s="44"/>
      <c r="C16" s="44"/>
      <c r="D16" s="44"/>
      <c r="E16" s="44"/>
      <c r="F16" s="44"/>
      <c r="G16" s="44"/>
      <c r="H16" s="44"/>
      <c r="I16" s="45" t="s">
        <v>65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83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</row>
    <row r="17" spans="1:102" s="10" customFormat="1" ht="48.75" customHeight="1">
      <c r="A17" s="69" t="s">
        <v>66</v>
      </c>
      <c r="B17" s="69"/>
      <c r="C17" s="69"/>
      <c r="D17" s="69"/>
      <c r="E17" s="69"/>
      <c r="F17" s="69"/>
      <c r="G17" s="69"/>
      <c r="H17" s="69"/>
      <c r="I17" s="70" t="s">
        <v>67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6"/>
    </row>
    <row r="18" spans="1:102" s="10" customFormat="1" ht="15.75">
      <c r="A18" s="74"/>
      <c r="B18" s="74"/>
      <c r="C18" s="74"/>
      <c r="D18" s="74"/>
      <c r="E18" s="74"/>
      <c r="F18" s="74"/>
      <c r="G18" s="74"/>
      <c r="H18" s="74"/>
      <c r="I18" s="75" t="s">
        <v>68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8"/>
    </row>
    <row r="19" spans="1:102" s="10" customFormat="1" ht="15.75">
      <c r="A19" s="74"/>
      <c r="B19" s="74"/>
      <c r="C19" s="74"/>
      <c r="D19" s="74"/>
      <c r="E19" s="74"/>
      <c r="F19" s="74"/>
      <c r="G19" s="74"/>
      <c r="H19" s="74"/>
      <c r="I19" s="75" t="s">
        <v>69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8"/>
    </row>
    <row r="20" spans="1:102" s="10" customFormat="1" ht="15.75">
      <c r="A20" s="74"/>
      <c r="B20" s="74"/>
      <c r="C20" s="74"/>
      <c r="D20" s="74"/>
      <c r="E20" s="74"/>
      <c r="F20" s="74"/>
      <c r="G20" s="74"/>
      <c r="H20" s="74"/>
      <c r="I20" s="75" t="s">
        <v>70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8"/>
    </row>
    <row r="21" spans="1:102" s="10" customFormat="1" ht="66.75" customHeight="1">
      <c r="A21" s="74"/>
      <c r="B21" s="74"/>
      <c r="C21" s="74"/>
      <c r="D21" s="74"/>
      <c r="E21" s="74"/>
      <c r="F21" s="74"/>
      <c r="G21" s="74"/>
      <c r="H21" s="74"/>
      <c r="I21" s="75" t="s">
        <v>71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8"/>
    </row>
    <row r="22" spans="1:102" s="10" customFormat="1" ht="50.25" customHeight="1">
      <c r="A22" s="48"/>
      <c r="B22" s="48"/>
      <c r="C22" s="48"/>
      <c r="D22" s="48"/>
      <c r="E22" s="48"/>
      <c r="F22" s="48"/>
      <c r="G22" s="48"/>
      <c r="H22" s="48"/>
      <c r="I22" s="79" t="s">
        <v>72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80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81"/>
    </row>
    <row r="23" spans="1:102" s="10" customFormat="1" ht="48.75" customHeight="1">
      <c r="A23" s="69" t="s">
        <v>73</v>
      </c>
      <c r="B23" s="69"/>
      <c r="C23" s="69"/>
      <c r="D23" s="69"/>
      <c r="E23" s="69"/>
      <c r="F23" s="69"/>
      <c r="G23" s="69"/>
      <c r="H23" s="69"/>
      <c r="I23" s="70" t="s">
        <v>74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85">
        <v>44876</v>
      </c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>
        <v>770</v>
      </c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>
        <f>AS23/BM23</f>
        <v>58.28051948051948</v>
      </c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6"/>
    </row>
    <row r="24" spans="1:102" s="10" customFormat="1" ht="19.5" customHeight="1">
      <c r="A24" s="74"/>
      <c r="B24" s="74"/>
      <c r="C24" s="74"/>
      <c r="D24" s="74"/>
      <c r="E24" s="74"/>
      <c r="F24" s="74"/>
      <c r="G24" s="74"/>
      <c r="H24" s="74"/>
      <c r="I24" s="75" t="s">
        <v>9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8"/>
    </row>
    <row r="25" spans="1:102" s="10" customFormat="1" ht="19.5" customHeight="1">
      <c r="A25" s="48"/>
      <c r="B25" s="48"/>
      <c r="C25" s="48"/>
      <c r="D25" s="48"/>
      <c r="E25" s="48"/>
      <c r="F25" s="48"/>
      <c r="G25" s="48"/>
      <c r="H25" s="48"/>
      <c r="I25" s="79" t="s">
        <v>63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80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81"/>
    </row>
    <row r="26" spans="1:102" s="10" customFormat="1" ht="81.75" customHeight="1">
      <c r="A26" s="69" t="s">
        <v>75</v>
      </c>
      <c r="B26" s="69"/>
      <c r="C26" s="69"/>
      <c r="D26" s="69"/>
      <c r="E26" s="69"/>
      <c r="F26" s="69"/>
      <c r="G26" s="69"/>
      <c r="H26" s="69"/>
      <c r="I26" s="70" t="s">
        <v>76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1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6"/>
    </row>
    <row r="27" spans="1:102" s="10" customFormat="1" ht="19.5" customHeight="1">
      <c r="A27" s="74"/>
      <c r="B27" s="74"/>
      <c r="C27" s="74"/>
      <c r="D27" s="74"/>
      <c r="E27" s="74"/>
      <c r="F27" s="74"/>
      <c r="G27" s="74"/>
      <c r="H27" s="74"/>
      <c r="I27" s="75" t="s">
        <v>9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8"/>
    </row>
    <row r="28" spans="1:102" s="10" customFormat="1" ht="19.5" customHeight="1">
      <c r="A28" s="48"/>
      <c r="B28" s="48"/>
      <c r="C28" s="48"/>
      <c r="D28" s="48"/>
      <c r="E28" s="48"/>
      <c r="F28" s="48"/>
      <c r="G28" s="48"/>
      <c r="H28" s="48"/>
      <c r="I28" s="79" t="s">
        <v>63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81"/>
    </row>
    <row r="29" spans="1:102" s="10" customFormat="1" ht="150" customHeight="1">
      <c r="A29" s="69" t="s">
        <v>77</v>
      </c>
      <c r="B29" s="69"/>
      <c r="C29" s="69"/>
      <c r="D29" s="69"/>
      <c r="E29" s="69"/>
      <c r="F29" s="69"/>
      <c r="G29" s="69"/>
      <c r="H29" s="69"/>
      <c r="I29" s="70" t="s">
        <v>78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1"/>
      <c r="AS29" s="87">
        <v>92731</v>
      </c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>
        <v>770</v>
      </c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>
        <f>AS29/BM29</f>
        <v>120.42987012987012</v>
      </c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8"/>
    </row>
    <row r="30" spans="1:102" s="10" customFormat="1" ht="15.75">
      <c r="A30" s="74"/>
      <c r="B30" s="74"/>
      <c r="C30" s="74"/>
      <c r="D30" s="74"/>
      <c r="E30" s="74"/>
      <c r="F30" s="74"/>
      <c r="G30" s="74"/>
      <c r="H30" s="74"/>
      <c r="I30" s="75" t="s">
        <v>9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8"/>
    </row>
    <row r="31" spans="1:102" s="10" customFormat="1" ht="15.75">
      <c r="A31" s="48"/>
      <c r="B31" s="48"/>
      <c r="C31" s="48"/>
      <c r="D31" s="48"/>
      <c r="E31" s="48"/>
      <c r="F31" s="48"/>
      <c r="G31" s="48"/>
      <c r="H31" s="48"/>
      <c r="I31" s="79" t="s">
        <v>63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80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81"/>
    </row>
    <row r="32" ht="4.5" customHeight="1" hidden="1"/>
    <row r="33" spans="1:102" ht="27.75" customHeight="1">
      <c r="A33" s="51" t="s">
        <v>79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zoomScale="80" zoomScaleNormal="80" zoomScaleSheetLayoutView="80" zoomScalePageLayoutView="0" workbookViewId="0" topLeftCell="A1">
      <pane xSplit="61" ySplit="14" topLeftCell="BJ34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40" sqref="CD40:CX40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6" t="s">
        <v>81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82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68" t="s">
        <v>84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40" t="s">
        <v>85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86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68"/>
    </row>
    <row r="15" spans="1:102" s="10" customFormat="1" ht="36" customHeight="1">
      <c r="A15" s="69" t="s">
        <v>61</v>
      </c>
      <c r="B15" s="69"/>
      <c r="C15" s="69"/>
      <c r="D15" s="69"/>
      <c r="E15" s="69"/>
      <c r="F15" s="69"/>
      <c r="G15" s="69"/>
      <c r="H15" s="69"/>
      <c r="I15" s="71" t="s">
        <v>87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</row>
    <row r="16" spans="1:102" s="10" customFormat="1" ht="21.75" customHeight="1">
      <c r="A16" s="74"/>
      <c r="B16" s="74"/>
      <c r="C16" s="74"/>
      <c r="D16" s="74"/>
      <c r="E16" s="74"/>
      <c r="F16" s="74"/>
      <c r="G16" s="74"/>
      <c r="H16" s="74"/>
      <c r="I16" s="90" t="s">
        <v>88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</row>
    <row r="17" spans="1:102" s="10" customFormat="1" ht="21.75" customHeight="1">
      <c r="A17" s="74"/>
      <c r="B17" s="74"/>
      <c r="C17" s="74"/>
      <c r="D17" s="74"/>
      <c r="E17" s="74"/>
      <c r="F17" s="74"/>
      <c r="G17" s="74"/>
      <c r="H17" s="74"/>
      <c r="I17" s="76" t="s">
        <v>89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>
        <v>9.42</v>
      </c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</row>
    <row r="18" spans="1:102" s="10" customFormat="1" ht="21.75" customHeight="1">
      <c r="A18" s="74"/>
      <c r="B18" s="74"/>
      <c r="C18" s="74"/>
      <c r="D18" s="74"/>
      <c r="E18" s="74"/>
      <c r="F18" s="74"/>
      <c r="G18" s="74"/>
      <c r="H18" s="74"/>
      <c r="I18" s="76" t="s">
        <v>90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</row>
    <row r="19" spans="1:102" s="10" customFormat="1" ht="21.75" customHeight="1">
      <c r="A19" s="74"/>
      <c r="B19" s="74"/>
      <c r="C19" s="74"/>
      <c r="D19" s="74"/>
      <c r="E19" s="74"/>
      <c r="F19" s="74"/>
      <c r="G19" s="74"/>
      <c r="H19" s="74"/>
      <c r="I19" s="76" t="s">
        <v>91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>
        <v>100.55</v>
      </c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</row>
    <row r="20" spans="1:102" s="10" customFormat="1" ht="21.75" customHeight="1">
      <c r="A20" s="74"/>
      <c r="B20" s="74"/>
      <c r="C20" s="74"/>
      <c r="D20" s="74"/>
      <c r="E20" s="74"/>
      <c r="F20" s="74"/>
      <c r="G20" s="74"/>
      <c r="H20" s="74"/>
      <c r="I20" s="76" t="s">
        <v>92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>
        <v>28.66</v>
      </c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</row>
    <row r="21" spans="1:102" s="10" customFormat="1" ht="21.75" customHeight="1">
      <c r="A21" s="74"/>
      <c r="B21" s="74"/>
      <c r="C21" s="74"/>
      <c r="D21" s="74"/>
      <c r="E21" s="74"/>
      <c r="F21" s="74"/>
      <c r="G21" s="74"/>
      <c r="H21" s="74"/>
      <c r="I21" s="76" t="s">
        <v>93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</row>
    <row r="22" spans="1:102" s="10" customFormat="1" ht="21.75" customHeight="1">
      <c r="A22" s="74"/>
      <c r="B22" s="74"/>
      <c r="C22" s="74"/>
      <c r="D22" s="74"/>
      <c r="E22" s="74"/>
      <c r="F22" s="74"/>
      <c r="G22" s="74"/>
      <c r="H22" s="74"/>
      <c r="I22" s="76" t="s">
        <v>94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</row>
    <row r="23" spans="1:102" s="10" customFormat="1" ht="36.75" customHeight="1">
      <c r="A23" s="74"/>
      <c r="B23" s="74"/>
      <c r="C23" s="74"/>
      <c r="D23" s="74"/>
      <c r="E23" s="74"/>
      <c r="F23" s="74"/>
      <c r="G23" s="74"/>
      <c r="H23" s="74"/>
      <c r="I23" s="94" t="s">
        <v>95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>
        <v>32.32</v>
      </c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</row>
    <row r="24" spans="1:102" s="10" customFormat="1" ht="54" customHeight="1">
      <c r="A24" s="74"/>
      <c r="B24" s="74"/>
      <c r="C24" s="74"/>
      <c r="D24" s="74"/>
      <c r="E24" s="74"/>
      <c r="F24" s="74"/>
      <c r="G24" s="74"/>
      <c r="H24" s="74"/>
      <c r="I24" s="94" t="s">
        <v>96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>
        <f>ROUND(CD19*0.2%,2)</f>
        <v>0.2</v>
      </c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</row>
    <row r="25" spans="1:102" s="10" customFormat="1" ht="36.75" customHeight="1">
      <c r="A25" s="74"/>
      <c r="B25" s="74"/>
      <c r="C25" s="74"/>
      <c r="D25" s="74"/>
      <c r="E25" s="74"/>
      <c r="F25" s="74"/>
      <c r="G25" s="74"/>
      <c r="H25" s="74"/>
      <c r="I25" s="94" t="s">
        <v>97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>
        <v>33.78</v>
      </c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</row>
    <row r="26" spans="1:102" s="10" customFormat="1" ht="21.75" customHeight="1">
      <c r="A26" s="74"/>
      <c r="B26" s="74"/>
      <c r="C26" s="74"/>
      <c r="D26" s="74"/>
      <c r="E26" s="74"/>
      <c r="F26" s="74"/>
      <c r="G26" s="74"/>
      <c r="H26" s="74"/>
      <c r="I26" s="94" t="s">
        <v>88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</row>
    <row r="27" spans="1:102" s="10" customFormat="1" ht="21.75" customHeight="1">
      <c r="A27" s="74"/>
      <c r="B27" s="74"/>
      <c r="C27" s="74"/>
      <c r="D27" s="74"/>
      <c r="E27" s="74"/>
      <c r="F27" s="74"/>
      <c r="G27" s="74"/>
      <c r="H27" s="74"/>
      <c r="I27" s="96" t="s">
        <v>98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</row>
    <row r="28" spans="1:102" s="10" customFormat="1" ht="36" customHeight="1">
      <c r="A28" s="74"/>
      <c r="B28" s="74"/>
      <c r="C28" s="74"/>
      <c r="D28" s="74"/>
      <c r="E28" s="74"/>
      <c r="F28" s="74"/>
      <c r="G28" s="74"/>
      <c r="H28" s="74"/>
      <c r="I28" s="96" t="s">
        <v>99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</row>
    <row r="29" spans="1:102" s="10" customFormat="1" ht="54" customHeight="1">
      <c r="A29" s="74"/>
      <c r="B29" s="74"/>
      <c r="C29" s="74"/>
      <c r="D29" s="74"/>
      <c r="E29" s="74"/>
      <c r="F29" s="74"/>
      <c r="G29" s="74"/>
      <c r="H29" s="74"/>
      <c r="I29" s="96" t="s">
        <v>100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</row>
    <row r="30" spans="1:102" s="10" customFormat="1" ht="22.5" customHeight="1">
      <c r="A30" s="74"/>
      <c r="B30" s="74"/>
      <c r="C30" s="74"/>
      <c r="D30" s="74"/>
      <c r="E30" s="74"/>
      <c r="F30" s="74"/>
      <c r="G30" s="74"/>
      <c r="H30" s="74"/>
      <c r="I30" s="96" t="s">
        <v>101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</row>
    <row r="31" spans="1:102" s="10" customFormat="1" ht="36.75" customHeight="1">
      <c r="A31" s="74"/>
      <c r="B31" s="74"/>
      <c r="C31" s="74"/>
      <c r="D31" s="74"/>
      <c r="E31" s="74"/>
      <c r="F31" s="74"/>
      <c r="G31" s="74"/>
      <c r="H31" s="74"/>
      <c r="I31" s="96" t="s">
        <v>102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</row>
    <row r="32" spans="1:102" s="10" customFormat="1" ht="21.75" customHeight="1">
      <c r="A32" s="74"/>
      <c r="B32" s="74"/>
      <c r="C32" s="74"/>
      <c r="D32" s="74"/>
      <c r="E32" s="74"/>
      <c r="F32" s="74"/>
      <c r="G32" s="74"/>
      <c r="H32" s="74"/>
      <c r="I32" s="76" t="s">
        <v>103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>
        <v>8.81</v>
      </c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</row>
    <row r="33" spans="1:102" s="10" customFormat="1" ht="21.75" customHeight="1">
      <c r="A33" s="74"/>
      <c r="B33" s="74"/>
      <c r="C33" s="74"/>
      <c r="D33" s="74"/>
      <c r="E33" s="74"/>
      <c r="F33" s="74"/>
      <c r="G33" s="74"/>
      <c r="H33" s="74"/>
      <c r="I33" s="76" t="s">
        <v>88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</row>
    <row r="34" spans="1:102" s="10" customFormat="1" ht="21.75" customHeight="1">
      <c r="A34" s="74"/>
      <c r="B34" s="74"/>
      <c r="C34" s="74"/>
      <c r="D34" s="74"/>
      <c r="E34" s="74"/>
      <c r="F34" s="74"/>
      <c r="G34" s="74"/>
      <c r="H34" s="74"/>
      <c r="I34" s="94" t="s">
        <v>104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>
        <v>0.2</v>
      </c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</row>
    <row r="35" spans="1:102" s="10" customFormat="1" ht="21.75" customHeight="1">
      <c r="A35" s="74"/>
      <c r="B35" s="74"/>
      <c r="C35" s="74"/>
      <c r="D35" s="74"/>
      <c r="E35" s="74"/>
      <c r="F35" s="74"/>
      <c r="G35" s="74"/>
      <c r="H35" s="74"/>
      <c r="I35" s="94" t="s">
        <v>105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</row>
    <row r="36" spans="1:102" s="10" customFormat="1" ht="21.75" customHeight="1">
      <c r="A36" s="74"/>
      <c r="B36" s="74"/>
      <c r="C36" s="74"/>
      <c r="D36" s="74"/>
      <c r="E36" s="74"/>
      <c r="F36" s="74"/>
      <c r="G36" s="74"/>
      <c r="H36" s="74"/>
      <c r="I36" s="94" t="s">
        <v>106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>
        <v>0.1</v>
      </c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</row>
    <row r="37" spans="1:102" s="10" customFormat="1" ht="37.5" customHeight="1">
      <c r="A37" s="48"/>
      <c r="B37" s="48"/>
      <c r="C37" s="48"/>
      <c r="D37" s="48"/>
      <c r="E37" s="48"/>
      <c r="F37" s="48"/>
      <c r="G37" s="48"/>
      <c r="H37" s="48"/>
      <c r="I37" s="98" t="s">
        <v>107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>
        <v>8.51</v>
      </c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</row>
    <row r="38" spans="1:102" s="10" customFormat="1" ht="101.25" customHeight="1">
      <c r="A38" s="44" t="s">
        <v>64</v>
      </c>
      <c r="B38" s="44"/>
      <c r="C38" s="44"/>
      <c r="D38" s="44"/>
      <c r="E38" s="44"/>
      <c r="F38" s="44"/>
      <c r="G38" s="44"/>
      <c r="H38" s="44"/>
      <c r="I38" s="46" t="s">
        <v>108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s="10" customFormat="1" ht="24" customHeight="1">
      <c r="A39" s="44" t="s">
        <v>66</v>
      </c>
      <c r="B39" s="44"/>
      <c r="C39" s="44"/>
      <c r="D39" s="44"/>
      <c r="E39" s="44"/>
      <c r="F39" s="44"/>
      <c r="G39" s="44"/>
      <c r="H39" s="44"/>
      <c r="I39" s="46" t="s">
        <v>109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s="10" customFormat="1" ht="39.75" customHeight="1">
      <c r="A40" s="48"/>
      <c r="B40" s="48"/>
      <c r="C40" s="48"/>
      <c r="D40" s="48"/>
      <c r="E40" s="48"/>
      <c r="F40" s="48"/>
      <c r="G40" s="48"/>
      <c r="H40" s="48"/>
      <c r="I40" s="54" t="s">
        <v>110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2">
        <f>CD17+CD19+CD20+CD23+CD24+CD25+CD32</f>
        <v>213.73999999999998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DS21" sqref="DS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6" t="s">
        <v>112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41.25" customHeight="1">
      <c r="A10" s="57" t="s">
        <v>113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84" customHeight="1">
      <c r="A12" s="68" t="s">
        <v>114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40" t="s">
        <v>115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116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8" t="s">
        <v>61</v>
      </c>
      <c r="B13" s="48"/>
      <c r="C13" s="48"/>
      <c r="D13" s="48"/>
      <c r="E13" s="48"/>
      <c r="F13" s="48"/>
      <c r="G13" s="48"/>
      <c r="H13" s="53" t="s">
        <v>117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4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50"/>
    </row>
    <row r="14" spans="1:102" s="10" customFormat="1" ht="129" customHeight="1">
      <c r="A14" s="44" t="s">
        <v>64</v>
      </c>
      <c r="B14" s="44"/>
      <c r="C14" s="44"/>
      <c r="D14" s="44"/>
      <c r="E14" s="44"/>
      <c r="F14" s="44"/>
      <c r="G14" s="44"/>
      <c r="H14" s="45" t="s">
        <v>118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66</v>
      </c>
      <c r="B15" s="44"/>
      <c r="C15" s="44"/>
      <c r="D15" s="44"/>
      <c r="E15" s="44"/>
      <c r="F15" s="44"/>
      <c r="G15" s="44"/>
      <c r="H15" s="45" t="s">
        <v>119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E15" sqref="BE15:CA15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6" t="s">
        <v>112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9.25" customHeight="1">
      <c r="A10" s="57" t="s">
        <v>121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176.25" customHeight="1">
      <c r="A12" s="68" t="s">
        <v>114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40" t="s">
        <v>122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123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124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4" t="s">
        <v>61</v>
      </c>
      <c r="B13" s="74"/>
      <c r="C13" s="74"/>
      <c r="D13" s="74"/>
      <c r="E13" s="74"/>
      <c r="F13" s="74"/>
      <c r="G13" s="74"/>
      <c r="H13" s="102" t="s">
        <v>125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90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103"/>
    </row>
    <row r="14" spans="1:102" s="10" customFormat="1" ht="23.25" customHeight="1">
      <c r="A14" s="74"/>
      <c r="B14" s="74"/>
      <c r="C14" s="74"/>
      <c r="D14" s="74"/>
      <c r="E14" s="74"/>
      <c r="F14" s="74"/>
      <c r="G14" s="74"/>
      <c r="H14" s="104" t="s">
        <v>126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103"/>
    </row>
    <row r="15" spans="1:102" s="10" customFormat="1" ht="23.25" customHeight="1">
      <c r="A15" s="74"/>
      <c r="B15" s="74"/>
      <c r="C15" s="74"/>
      <c r="D15" s="74"/>
      <c r="E15" s="74"/>
      <c r="F15" s="74"/>
      <c r="G15" s="74"/>
      <c r="H15" s="104" t="s">
        <v>127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103"/>
    </row>
    <row r="16" spans="1:102" s="10" customFormat="1" ht="23.25" customHeight="1">
      <c r="A16" s="48"/>
      <c r="B16" s="48"/>
      <c r="C16" s="48"/>
      <c r="D16" s="48"/>
      <c r="E16" s="48"/>
      <c r="F16" s="48"/>
      <c r="G16" s="48"/>
      <c r="H16" s="106" t="s">
        <v>128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</row>
    <row r="17" spans="1:102" s="10" customFormat="1" ht="55.5" customHeight="1">
      <c r="A17" s="74" t="s">
        <v>64</v>
      </c>
      <c r="B17" s="74"/>
      <c r="C17" s="74"/>
      <c r="D17" s="74"/>
      <c r="E17" s="74"/>
      <c r="F17" s="74"/>
      <c r="G17" s="74"/>
      <c r="H17" s="102" t="s">
        <v>129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90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103"/>
    </row>
    <row r="18" spans="1:102" s="10" customFormat="1" ht="23.25" customHeight="1">
      <c r="A18" s="74"/>
      <c r="B18" s="74"/>
      <c r="C18" s="74"/>
      <c r="D18" s="74"/>
      <c r="E18" s="74"/>
      <c r="F18" s="74"/>
      <c r="G18" s="74"/>
      <c r="H18" s="104" t="s">
        <v>126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103"/>
    </row>
    <row r="19" spans="1:102" s="10" customFormat="1" ht="23.25" customHeight="1">
      <c r="A19" s="74"/>
      <c r="B19" s="74"/>
      <c r="C19" s="74"/>
      <c r="D19" s="74"/>
      <c r="E19" s="74"/>
      <c r="F19" s="74"/>
      <c r="G19" s="74"/>
      <c r="H19" s="104" t="s">
        <v>127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103"/>
    </row>
    <row r="20" spans="1:102" s="10" customFormat="1" ht="23.25" customHeight="1">
      <c r="A20" s="48"/>
      <c r="B20" s="48"/>
      <c r="C20" s="48"/>
      <c r="D20" s="48"/>
      <c r="E20" s="48"/>
      <c r="F20" s="48"/>
      <c r="G20" s="48"/>
      <c r="H20" s="106" t="s">
        <v>128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50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BF23" sqref="BF23:BN23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62" t="s">
        <v>1</v>
      </c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6" t="s">
        <v>131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132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ht="18.75" customHeight="1" hidden="1"/>
    <row r="12" spans="1:102" s="17" customFormat="1" ht="27.75" customHeight="1">
      <c r="A12" s="108" t="s">
        <v>133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  <c r="V12" s="112" t="s">
        <v>134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112" t="s">
        <v>135</v>
      </c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4"/>
      <c r="BX12" s="112" t="s">
        <v>136</v>
      </c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s="17" customFormat="1" ht="35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115" t="s">
        <v>126</v>
      </c>
      <c r="W13" s="115"/>
      <c r="X13" s="115"/>
      <c r="Y13" s="115"/>
      <c r="Z13" s="115"/>
      <c r="AA13" s="115"/>
      <c r="AB13" s="115"/>
      <c r="AC13" s="115"/>
      <c r="AD13" s="115"/>
      <c r="AE13" s="115" t="s">
        <v>127</v>
      </c>
      <c r="AF13" s="115"/>
      <c r="AG13" s="115"/>
      <c r="AH13" s="115"/>
      <c r="AI13" s="115"/>
      <c r="AJ13" s="115"/>
      <c r="AK13" s="115"/>
      <c r="AL13" s="115"/>
      <c r="AM13" s="115"/>
      <c r="AN13" s="115" t="s">
        <v>137</v>
      </c>
      <c r="AO13" s="115"/>
      <c r="AP13" s="115"/>
      <c r="AQ13" s="115"/>
      <c r="AR13" s="115"/>
      <c r="AS13" s="115"/>
      <c r="AT13" s="115"/>
      <c r="AU13" s="115"/>
      <c r="AV13" s="115"/>
      <c r="AW13" s="115" t="s">
        <v>126</v>
      </c>
      <c r="AX13" s="115"/>
      <c r="AY13" s="115"/>
      <c r="AZ13" s="115"/>
      <c r="BA13" s="115"/>
      <c r="BB13" s="115"/>
      <c r="BC13" s="115"/>
      <c r="BD13" s="115"/>
      <c r="BE13" s="115"/>
      <c r="BF13" s="115" t="s">
        <v>127</v>
      </c>
      <c r="BG13" s="115"/>
      <c r="BH13" s="115"/>
      <c r="BI13" s="115"/>
      <c r="BJ13" s="115"/>
      <c r="BK13" s="115"/>
      <c r="BL13" s="115"/>
      <c r="BM13" s="115"/>
      <c r="BN13" s="115"/>
      <c r="BO13" s="115" t="s">
        <v>137</v>
      </c>
      <c r="BP13" s="115"/>
      <c r="BQ13" s="115"/>
      <c r="BR13" s="115"/>
      <c r="BS13" s="115"/>
      <c r="BT13" s="115"/>
      <c r="BU13" s="115"/>
      <c r="BV13" s="115"/>
      <c r="BW13" s="115"/>
      <c r="BX13" s="115" t="s">
        <v>126</v>
      </c>
      <c r="BY13" s="115"/>
      <c r="BZ13" s="115"/>
      <c r="CA13" s="115"/>
      <c r="CB13" s="115"/>
      <c r="CC13" s="115"/>
      <c r="CD13" s="115"/>
      <c r="CE13" s="115"/>
      <c r="CF13" s="115"/>
      <c r="CG13" s="115" t="s">
        <v>127</v>
      </c>
      <c r="CH13" s="115"/>
      <c r="CI13" s="115"/>
      <c r="CJ13" s="115"/>
      <c r="CK13" s="115"/>
      <c r="CL13" s="115"/>
      <c r="CM13" s="115"/>
      <c r="CN13" s="115"/>
      <c r="CO13" s="115"/>
      <c r="CP13" s="115" t="s">
        <v>137</v>
      </c>
      <c r="CQ13" s="115"/>
      <c r="CR13" s="115"/>
      <c r="CS13" s="115"/>
      <c r="CT13" s="115"/>
      <c r="CU13" s="115"/>
      <c r="CV13" s="115"/>
      <c r="CW13" s="115"/>
      <c r="CX13" s="112"/>
    </row>
    <row r="14" spans="1:102" s="18" customFormat="1" ht="12.75">
      <c r="A14" s="116" t="s">
        <v>61</v>
      </c>
      <c r="B14" s="117"/>
      <c r="C14" s="117"/>
      <c r="D14" s="117"/>
      <c r="E14" s="117"/>
      <c r="F14" s="118"/>
      <c r="G14" s="119" t="s">
        <v>138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8"/>
    </row>
    <row r="15" spans="1:102" s="18" customFormat="1" ht="12.75">
      <c r="A15" s="121"/>
      <c r="B15" s="122"/>
      <c r="C15" s="122"/>
      <c r="D15" s="122"/>
      <c r="E15" s="122"/>
      <c r="F15" s="123"/>
      <c r="G15" s="124" t="s">
        <v>139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3"/>
    </row>
    <row r="16" spans="1:102" s="18" customFormat="1" ht="12.75">
      <c r="A16" s="126"/>
      <c r="B16" s="127"/>
      <c r="C16" s="127"/>
      <c r="D16" s="127"/>
      <c r="E16" s="127"/>
      <c r="F16" s="128"/>
      <c r="G16" s="129" t="s">
        <v>140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8"/>
    </row>
    <row r="17" spans="1:102" s="18" customFormat="1" ht="27.75" customHeight="1">
      <c r="A17" s="116" t="s">
        <v>64</v>
      </c>
      <c r="B17" s="117"/>
      <c r="C17" s="117"/>
      <c r="D17" s="117"/>
      <c r="E17" s="117"/>
      <c r="F17" s="118"/>
      <c r="G17" s="119" t="s">
        <v>141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8"/>
    </row>
    <row r="18" spans="1:102" s="18" customFormat="1" ht="12.75">
      <c r="A18" s="121"/>
      <c r="B18" s="122"/>
      <c r="C18" s="122"/>
      <c r="D18" s="122"/>
      <c r="E18" s="122"/>
      <c r="F18" s="123"/>
      <c r="G18" s="124" t="s">
        <v>139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3"/>
    </row>
    <row r="19" spans="1:102" s="18" customFormat="1" ht="12.75">
      <c r="A19" s="126"/>
      <c r="B19" s="127"/>
      <c r="C19" s="127"/>
      <c r="D19" s="127"/>
      <c r="E19" s="127"/>
      <c r="F19" s="128"/>
      <c r="G19" s="129" t="s">
        <v>142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8"/>
    </row>
    <row r="20" spans="1:102" s="18" customFormat="1" ht="29.25" customHeight="1">
      <c r="A20" s="116" t="s">
        <v>66</v>
      </c>
      <c r="B20" s="117"/>
      <c r="C20" s="117"/>
      <c r="D20" s="117"/>
      <c r="E20" s="117"/>
      <c r="F20" s="118"/>
      <c r="G20" s="119" t="s">
        <v>143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8"/>
    </row>
    <row r="21" spans="1:102" s="18" customFormat="1" ht="12.75">
      <c r="A21" s="121"/>
      <c r="B21" s="122"/>
      <c r="C21" s="122"/>
      <c r="D21" s="122"/>
      <c r="E21" s="122"/>
      <c r="F21" s="123"/>
      <c r="G21" s="124" t="s">
        <v>139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3"/>
    </row>
    <row r="22" spans="1:102" s="18" customFormat="1" ht="12.75">
      <c r="A22" s="126"/>
      <c r="B22" s="127"/>
      <c r="C22" s="127"/>
      <c r="D22" s="127"/>
      <c r="E22" s="127"/>
      <c r="F22" s="128"/>
      <c r="G22" s="129" t="s">
        <v>144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8"/>
    </row>
    <row r="23" spans="1:102" s="18" customFormat="1" ht="29.25" customHeight="1">
      <c r="A23" s="116" t="s">
        <v>73</v>
      </c>
      <c r="B23" s="117"/>
      <c r="C23" s="117"/>
      <c r="D23" s="117"/>
      <c r="E23" s="117"/>
      <c r="F23" s="118"/>
      <c r="G23" s="119" t="s">
        <v>145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8"/>
    </row>
    <row r="24" spans="1:102" s="18" customFormat="1" ht="12.75">
      <c r="A24" s="121"/>
      <c r="B24" s="122"/>
      <c r="C24" s="122"/>
      <c r="D24" s="122"/>
      <c r="E24" s="122"/>
      <c r="F24" s="123"/>
      <c r="G24" s="124" t="s">
        <v>139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3"/>
    </row>
    <row r="25" spans="1:102" s="18" customFormat="1" ht="12.75">
      <c r="A25" s="126"/>
      <c r="B25" s="127"/>
      <c r="C25" s="127"/>
      <c r="D25" s="127"/>
      <c r="E25" s="127"/>
      <c r="F25" s="128"/>
      <c r="G25" s="129" t="s">
        <v>144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8"/>
    </row>
    <row r="26" spans="1:102" s="18" customFormat="1" ht="12.75">
      <c r="A26" s="116" t="s">
        <v>75</v>
      </c>
      <c r="B26" s="117"/>
      <c r="C26" s="117"/>
      <c r="D26" s="117"/>
      <c r="E26" s="117"/>
      <c r="F26" s="118"/>
      <c r="G26" s="119" t="s">
        <v>146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8"/>
    </row>
    <row r="27" spans="1:102" s="18" customFormat="1" ht="12.75">
      <c r="A27" s="121"/>
      <c r="B27" s="122"/>
      <c r="C27" s="122"/>
      <c r="D27" s="122"/>
      <c r="E27" s="122"/>
      <c r="F27" s="123"/>
      <c r="G27" s="124" t="s">
        <v>139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3"/>
    </row>
    <row r="28" spans="1:102" s="18" customFormat="1" ht="12.75">
      <c r="A28" s="126"/>
      <c r="B28" s="127"/>
      <c r="C28" s="127"/>
      <c r="D28" s="127"/>
      <c r="E28" s="127"/>
      <c r="F28" s="128"/>
      <c r="G28" s="129" t="s">
        <v>144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8"/>
    </row>
    <row r="29" spans="1:102" s="18" customFormat="1" ht="27.75" customHeight="1">
      <c r="A29" s="131" t="s">
        <v>77</v>
      </c>
      <c r="B29" s="132"/>
      <c r="C29" s="132"/>
      <c r="D29" s="132"/>
      <c r="E29" s="132"/>
      <c r="F29" s="133"/>
      <c r="G29" s="134" t="s">
        <v>147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3"/>
    </row>
    <row r="30" ht="4.5" customHeight="1"/>
    <row r="31" spans="1:102" ht="30" customHeight="1">
      <c r="A31" s="51" t="s">
        <v>148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spans="1:102" ht="106.5" customHeight="1">
      <c r="A32" s="136" t="s">
        <v>149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CB21" sqref="CB21:CL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7" t="s">
        <v>131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</row>
    <row r="10" spans="1:102" s="6" customFormat="1" ht="36.75" customHeight="1">
      <c r="A10" s="138" t="s">
        <v>151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</row>
    <row r="11" ht="12" customHeight="1" hidden="1"/>
    <row r="12" spans="1:102" s="9" customFormat="1" ht="33.75" customHeight="1">
      <c r="A12" s="139" t="s">
        <v>152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63"/>
      <c r="AI12" s="40" t="s">
        <v>153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8"/>
      <c r="BQ12" s="40" t="s">
        <v>135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64"/>
      <c r="AI13" s="61" t="s">
        <v>126</v>
      </c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 t="s">
        <v>127</v>
      </c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 t="s">
        <v>137</v>
      </c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 t="s">
        <v>126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 t="s">
        <v>127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 t="s">
        <v>137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40"/>
    </row>
    <row r="14" spans="1:102" s="10" customFormat="1" ht="15.75">
      <c r="A14" s="69" t="s">
        <v>61</v>
      </c>
      <c r="B14" s="69"/>
      <c r="C14" s="69"/>
      <c r="D14" s="69"/>
      <c r="E14" s="69"/>
      <c r="F14" s="69"/>
      <c r="G14" s="71" t="s">
        <v>138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3"/>
    </row>
    <row r="15" spans="1:102" s="10" customFormat="1" ht="16.5" customHeight="1">
      <c r="A15" s="74"/>
      <c r="B15" s="74"/>
      <c r="C15" s="74"/>
      <c r="D15" s="74"/>
      <c r="E15" s="74"/>
      <c r="F15" s="74"/>
      <c r="G15" s="76" t="s">
        <v>139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103"/>
    </row>
    <row r="16" spans="1:102" s="10" customFormat="1" ht="16.5" customHeight="1">
      <c r="A16" s="48"/>
      <c r="B16" s="48"/>
      <c r="C16" s="48"/>
      <c r="D16" s="48"/>
      <c r="E16" s="48"/>
      <c r="F16" s="48"/>
      <c r="G16" s="80" t="s">
        <v>140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</row>
    <row r="17" spans="1:102" s="10" customFormat="1" ht="33.75" customHeight="1">
      <c r="A17" s="69" t="s">
        <v>64</v>
      </c>
      <c r="B17" s="69"/>
      <c r="C17" s="69"/>
      <c r="D17" s="69"/>
      <c r="E17" s="69"/>
      <c r="F17" s="69"/>
      <c r="G17" s="71" t="s">
        <v>154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3"/>
    </row>
    <row r="18" spans="1:102" s="10" customFormat="1" ht="16.5" customHeight="1">
      <c r="A18" s="74"/>
      <c r="B18" s="74"/>
      <c r="C18" s="74"/>
      <c r="D18" s="74"/>
      <c r="E18" s="74"/>
      <c r="F18" s="74"/>
      <c r="G18" s="76" t="s">
        <v>139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103"/>
    </row>
    <row r="19" spans="1:102" s="10" customFormat="1" ht="16.5" customHeight="1">
      <c r="A19" s="48"/>
      <c r="B19" s="48"/>
      <c r="C19" s="48"/>
      <c r="D19" s="48"/>
      <c r="E19" s="48"/>
      <c r="F19" s="48"/>
      <c r="G19" s="80" t="s">
        <v>142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50"/>
    </row>
    <row r="20" spans="1:102" s="10" customFormat="1" ht="33.75" customHeight="1">
      <c r="A20" s="69" t="s">
        <v>66</v>
      </c>
      <c r="B20" s="69"/>
      <c r="C20" s="69"/>
      <c r="D20" s="69"/>
      <c r="E20" s="69"/>
      <c r="F20" s="69"/>
      <c r="G20" s="71" t="s">
        <v>143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72">
        <v>4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>
        <v>2</v>
      </c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>
        <v>630</v>
      </c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>
        <v>540</v>
      </c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3"/>
    </row>
    <row r="21" spans="1:102" s="10" customFormat="1" ht="15.75">
      <c r="A21" s="74"/>
      <c r="B21" s="74"/>
      <c r="C21" s="74"/>
      <c r="D21" s="74"/>
      <c r="E21" s="74"/>
      <c r="F21" s="74"/>
      <c r="G21" s="76" t="s">
        <v>139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103"/>
    </row>
    <row r="22" spans="1:102" s="10" customFormat="1" ht="33.75" customHeight="1">
      <c r="A22" s="48"/>
      <c r="B22" s="48"/>
      <c r="C22" s="48"/>
      <c r="D22" s="48"/>
      <c r="E22" s="48"/>
      <c r="F22" s="48"/>
      <c r="G22" s="80" t="s">
        <v>155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50"/>
    </row>
    <row r="23" spans="1:102" s="10" customFormat="1" ht="33.75" customHeight="1">
      <c r="A23" s="69" t="s">
        <v>73</v>
      </c>
      <c r="B23" s="69"/>
      <c r="C23" s="69"/>
      <c r="D23" s="69"/>
      <c r="E23" s="69"/>
      <c r="F23" s="69"/>
      <c r="G23" s="71" t="s">
        <v>145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0" customFormat="1" ht="15.75">
      <c r="A24" s="74"/>
      <c r="B24" s="74"/>
      <c r="C24" s="74"/>
      <c r="D24" s="74"/>
      <c r="E24" s="74"/>
      <c r="F24" s="74"/>
      <c r="G24" s="76" t="s">
        <v>139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103"/>
    </row>
    <row r="25" spans="1:102" s="10" customFormat="1" ht="33.75" customHeight="1">
      <c r="A25" s="48"/>
      <c r="B25" s="48"/>
      <c r="C25" s="48"/>
      <c r="D25" s="48"/>
      <c r="E25" s="48"/>
      <c r="F25" s="48"/>
      <c r="G25" s="80" t="s">
        <v>155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50"/>
    </row>
    <row r="26" spans="1:102" s="10" customFormat="1" ht="16.5" customHeight="1">
      <c r="A26" s="69" t="s">
        <v>75</v>
      </c>
      <c r="B26" s="69"/>
      <c r="C26" s="69"/>
      <c r="D26" s="69"/>
      <c r="E26" s="69"/>
      <c r="F26" s="69"/>
      <c r="G26" s="71" t="s">
        <v>146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3"/>
    </row>
    <row r="27" spans="1:102" s="10" customFormat="1" ht="15.75">
      <c r="A27" s="74"/>
      <c r="B27" s="74"/>
      <c r="C27" s="74"/>
      <c r="D27" s="74"/>
      <c r="E27" s="74"/>
      <c r="F27" s="74"/>
      <c r="G27" s="76" t="s">
        <v>139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103"/>
    </row>
    <row r="28" spans="1:102" s="10" customFormat="1" ht="33.75" customHeight="1">
      <c r="A28" s="48"/>
      <c r="B28" s="48"/>
      <c r="C28" s="48"/>
      <c r="D28" s="48"/>
      <c r="E28" s="48"/>
      <c r="F28" s="48"/>
      <c r="G28" s="80" t="s">
        <v>155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0"/>
    </row>
    <row r="29" spans="1:102" s="10" customFormat="1" ht="18" customHeight="1">
      <c r="A29" s="44" t="s">
        <v>77</v>
      </c>
      <c r="B29" s="44"/>
      <c r="C29" s="44"/>
      <c r="D29" s="44"/>
      <c r="E29" s="44"/>
      <c r="F29" s="44"/>
      <c r="G29" s="46" t="s">
        <v>156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1" t="s">
        <v>148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spans="1:102" s="1" customFormat="1" ht="105.75" customHeight="1">
      <c r="A32" s="136" t="s">
        <v>149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Пугачева Наталья Григорьевна</cp:lastModifiedBy>
  <cp:lastPrinted>2015-10-15T05:54:57Z</cp:lastPrinted>
  <dcterms:created xsi:type="dcterms:W3CDTF">2011-01-11T10:25:48Z</dcterms:created>
  <dcterms:modified xsi:type="dcterms:W3CDTF">2015-10-15T06:48:11Z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