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5300" windowHeight="8610"/>
  </bookViews>
  <sheets>
    <sheet name="факт - доход 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'факт - доход 2014'!$A$4:$WKT$672</definedName>
    <definedName name="_xlnm._FilterDatabase">#REF!</definedName>
    <definedName name="asd">[1]!asd</definedName>
    <definedName name="CompOt">[1]!CompOt</definedName>
    <definedName name="CompRas">[1]!CompRas</definedName>
    <definedName name="CUR_VER">[2]Заголовок!$B$21</definedName>
    <definedName name="ew">[1]!ew</definedName>
    <definedName name="fg">[1]!fg</definedName>
    <definedName name="Helper_ТЭС_Котельные">[3]Справочники!$A$2:$A$4,[3]Справочники!$A$16:$A$18</definedName>
    <definedName name="k">[1]!k</definedName>
    <definedName name="ok">[4]Контроль!$E$1</definedName>
    <definedName name="P1_SBT_PROT" localSheetId="0" hidden="1">#REF!,#REF!,#REF!,#REF!,#REF!,#REF!,#REF!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4_PRT" localSheetId="0" hidden="1">'[6]4'!#REF!,'[6]4'!#REF!,'[6]4'!#REF!,'[6]4'!$D$10:$G$16,'[6]4'!$D$19:$G$19,'[6]4'!$D$21:$G$21,'[6]4'!$D$23:$G$27,'[6]4'!#REF!,'[6]4'!#REF!</definedName>
    <definedName name="P1_SCOPE_5_PRT" localSheetId="0" hidden="1">'[6]5'!#REF!,'[6]5'!#REF!,'[6]5'!#REF!,'[6]5'!$D$10:$G$17,'[6]5'!$D$19:$G$19,'[6]5'!$D$21:$G$21,'[6]5'!$D$23:$G$27,'[6]5'!#REF!,'[6]5'!#REF!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localSheetId="0" hidden="1">#REF!,#REF!,#REF!,#REF!,#REF!,#REF!</definedName>
    <definedName name="P1_SCOPE_FRML" localSheetId="0" hidden="1">#REF!,#REF!,#REF!,#REF!,#REF!,#REF!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SET_PROT" localSheetId="0" hidden="1">#REF!,#REF!,#REF!,#REF!,#REF!,#REF!,#REF!</definedName>
    <definedName name="P1_SET_PRT" localSheetId="0" hidden="1">#REF!,#REF!,#REF!,#REF!,#REF!,#REF!,#REF!</definedName>
    <definedName name="P1_T1_Protect" hidden="1">[7]перекрестка!$J$42:$K$46,[7]перекрестка!$J$49,[7]перекрестка!$J$50:$K$54,[7]перекрестка!$J$55,[7]перекрестка!$J$56:$K$60,[7]перекрестка!$J$62:$K$66</definedName>
    <definedName name="P1_T16_Protect" hidden="1">'[7]16'!$G$10:$K$14,'[7]16'!$G$17:$K$17,'[7]16'!$G$20:$K$20,'[7]16'!$G$23:$K$23,'[7]16'!$G$26:$K$26,'[7]16'!$G$29:$K$29,'[7]16'!$G$33:$K$34,'[7]16'!$G$38:$K$40</definedName>
    <definedName name="P1_T17?L4">'[3]29'!$J$18:$J$25,'[3]29'!$G$18:$G$25,'[3]29'!$G$35:$G$42,'[3]29'!$J$35:$J$42,'[3]29'!$G$60,'[3]29'!$J$60,'[3]29'!$M$60,'[3]29'!$P$60,'[3]29'!$P$18:$P$25,'[3]29'!$G$9:$G$16</definedName>
    <definedName name="P1_T17?unit?РУБ.ГКАЛ">'[3]29'!$F$44:$F$51,'[3]29'!$I$44:$I$51,'[3]29'!$L$44:$L$51,'[3]29'!$F$18:$F$25,'[3]29'!$I$60,'[3]29'!$L$60,'[3]29'!$O$60,'[3]29'!$F$60,'[3]29'!$F$9:$F$16,'[3]29'!$I$9:$I$16</definedName>
    <definedName name="P1_T17?unit?ТГКАЛ">'[3]29'!$M$18:$M$25,'[3]29'!$J$18:$J$25,'[3]29'!$G$18:$G$25,'[3]29'!$G$35:$G$42,'[3]29'!$J$35:$J$42,'[3]29'!$G$60,'[3]29'!$J$60,'[3]29'!$M$60,'[3]29'!$P$60,'[3]29'!$G$9:$G$16</definedName>
    <definedName name="P1_T17_Protection">'[3]29'!$O$47:$P$51,'[3]29'!$L$47:$M$51,'[3]29'!$L$53:$M$53,'[3]29'!$L$55:$M$59,'[3]29'!$O$53:$P$53,'[3]29'!$O$55:$P$59,'[3]29'!$F$12:$G$16,'[3]29'!$F$10:$G$10</definedName>
    <definedName name="P1_T18.2_Protect" hidden="1">'[7]18.2'!$F$12:$J$19,'[7]18.2'!$F$22:$J$25,'[7]18.2'!$B$28:$J$32,'[7]18.2'!$F$34:$J$34,'[7]18.2'!$B$36:$J$40,'[7]18.2'!$F$44:$J$49,'[7]18.2'!$F$56:$J$56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1_Protection">'[3]21'!$O$31:$S$33,'[3]21'!$E$11,'[3]21'!$G$11:$K$11,'[3]21'!$M$11,'[3]21'!$O$11:$S$11,'[3]21'!$E$14:$E$16,'[3]21'!$G$14:$K$16,'[3]21'!$M$14:$M$16,'[3]21'!$O$14:$S$16</definedName>
    <definedName name="P1_T23_Protection">'[3]23'!$F$9:$J$25,'[3]23'!$O$9:$P$25,'[3]23'!$A$32:$A$34,'[3]23'!$F$32:$J$34,'[3]23'!$O$32:$P$34,'[3]23'!$A$37:$A$53,'[3]23'!$F$37:$J$53,'[3]23'!$O$37:$P$53</definedName>
    <definedName name="P1_T25_protection">'[3]25'!$G$8:$J$21,'[3]25'!$G$24:$J$28,'[3]25'!$G$30:$J$33,'[3]25'!$G$35:$J$37,'[3]25'!$G$41:$J$42,'[3]25'!$L$8:$O$21,'[3]25'!$L$24:$O$28,'[3]25'!$L$30:$O$33</definedName>
    <definedName name="P1_T26_Protection">'[3]26'!$B$34:$B$36,'[3]26'!$F$8:$I$8,'[3]26'!$F$10:$I$11,'[3]26'!$F$13:$I$15,'[3]26'!$F$18:$I$19,'[3]26'!$F$22:$I$24,'[3]26'!$F$26:$I$26,'[3]26'!$F$29:$I$32</definedName>
    <definedName name="P1_T27_Protection">'[3]27'!$B$34:$B$36,'[3]27'!$F$8:$I$8,'[3]27'!$F$10:$I$11,'[3]27'!$F$13:$I$15,'[3]27'!$F$18:$I$19,'[3]27'!$F$22:$I$24,'[3]27'!$F$26:$I$26,'[3]27'!$F$29:$I$32</definedName>
    <definedName name="P1_T28?axis?R?ПЭ">'[3]28'!$D$16:$I$18,'[3]28'!$D$22:$I$24,'[3]28'!$D$28:$I$30,'[3]28'!$D$37:$I$39,'[3]28'!$D$42:$I$44,'[3]28'!$D$48:$I$50,'[3]28'!$D$54:$I$56,'[3]28'!$D$63:$I$65</definedName>
    <definedName name="P1_T28?axis?R?ПЭ?">'[3]28'!$B$16:$B$18,'[3]28'!$B$22:$B$24,'[3]28'!$B$28:$B$30,'[3]28'!$B$37:$B$39,'[3]28'!$B$42:$B$44,'[3]28'!$B$48:$B$50,'[3]28'!$B$54:$B$56,'[3]28'!$B$63:$B$65</definedName>
    <definedName name="P1_T28?Data">'[3]28'!$G$242:$H$265,'[3]28'!$D$242:$E$265,'[3]28'!$G$216:$H$239,'[3]28'!$D$268:$E$292,'[3]28'!$G$268:$H$292,'[3]28'!$D$216:$E$239,'[3]28'!$G$190:$H$213</definedName>
    <definedName name="P1_T28_Protection">'[3]28'!$B$74:$B$76,'[3]28'!$B$80:$B$82,'[3]28'!$B$89:$B$91,'[3]28'!$B$94:$B$96,'[3]28'!$B$100:$B$102,'[3]28'!$B$106:$B$108,'[3]28'!$B$115:$B$117,'[3]28'!$B$120:$B$122</definedName>
    <definedName name="P1_T4_Protect" hidden="1">'[7]4'!$G$20:$J$20,'[7]4'!$G$22:$J$22,'[7]4'!$G$24:$J$28,'[7]4'!$L$11:$O$17,'[7]4'!$L$20:$O$20,'[7]4'!$L$22:$O$22,'[7]4'!$L$24:$O$28,'[7]4'!$Q$11:$T$17,'[7]4'!$Q$20:$T$20</definedName>
    <definedName name="P1_T6_Protect" localSheetId="0" hidden="1">'[8]6. Сургутский филиал'!$D$43:$G$55,'[8]6. Сургутский филиал'!$I$43:$L$55,'[8]6. Сургутский филиал'!#REF!,'[8]6. Сургутский филиал'!#REF!,'[8]6. Сургутский филиал'!#REF!,'[8]6. Сургутский филиал'!#REF!,'[8]6. Сургутский филиал'!#REF!,'[8]6. Сургутский филиал'!$D$11:$G$22,'[8]6. Сургутский филиал'!$I$11:$L$22</definedName>
    <definedName name="P10_T1_Protect" hidden="1">[7]перекрестка!$F$42:$H$46,[7]перекрестка!$F$49:$G$49,[7]перекрестка!$F$50:$H$54,[7]перекрестка!$F$55:$G$55,[7]перекрестка!$F$56:$H$60</definedName>
    <definedName name="P10_T28_Protection">'[3]28'!$G$167:$H$169,'[3]28'!$D$172:$E$174,'[3]28'!$G$172:$H$174,'[3]28'!$D$178:$E$180,'[3]28'!$G$178:$H$181,'[3]28'!$D$184:$E$186,'[3]28'!$G$184:$H$186</definedName>
    <definedName name="P11_T1_Protect" hidden="1">[7]перекрестка!$F$62:$H$66,[7]перекрестка!$F$68:$H$72,[7]перекрестка!$F$74:$H$78,[7]перекрестка!$F$80:$H$84,[7]перекрестка!$F$89:$G$89</definedName>
    <definedName name="P11_T28_Protection">'[3]28'!$D$193:$E$195,'[3]28'!$G$193:$H$195,'[3]28'!$D$198:$E$200,'[3]28'!$G$198:$H$200,'[3]28'!$D$204:$E$206,'[3]28'!$G$204:$H$206,'[3]28'!$D$210:$E$212,'[3]28'!$B$68:$B$70</definedName>
    <definedName name="P12_T1_Protect" hidden="1">[7]перекрестка!$F$90:$H$94,[7]перекрестка!$F$95:$G$95,[7]перекрестка!$F$96:$H$100,[7]перекрестка!$F$102:$H$106,[7]перекрестка!$F$108:$H$112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[7]перекрестка!$F$114:$H$118,[7]перекрестка!$F$120:$H$124,[7]перекрестка!$F$127:$G$127,[7]перекрестка!$F$128:$H$132,[7]перекрестка!$F$133:$G$133</definedName>
    <definedName name="P14_T1_Protect" hidden="1">[7]перекрестка!$F$134:$H$138,[7]перекрестка!$F$140:$H$144,[7]перекрестка!$F$146:$H$150,[7]перекрестка!$F$152:$H$156,[7]перекрестка!$F$158:$H$162</definedName>
    <definedName name="P15_T1_Protect" hidden="1">[7]перекрестка!$J$158:$K$162,[7]перекрестка!$J$152:$K$156,[7]перекрестка!$J$146:$K$150,[7]перекрестка!$J$140:$K$144,[7]перекрестка!$J$11</definedName>
    <definedName name="P16_T1_Protect" hidden="1">[7]перекрестка!$J$12:$K$16,[7]перекрестка!$J$17,[7]перекрестка!$J$18:$K$22,[7]перекрестка!$J$24:$K$28,[7]перекрестка!$J$30:$K$34,[7]перекрестка!$F$23:$G$23</definedName>
    <definedName name="P17_T1_Protect" hidden="1">[7]перекрестка!$F$29:$G$29,[7]перекрестка!$F$61:$G$61,[7]перекрестка!$F$67:$G$67,[7]перекрестка!$F$101:$G$101,[7]перекрестка!$F$107:$G$107</definedName>
    <definedName name="P18_T1_Protect" localSheetId="0" hidden="1">[7]перекрестка!$F$139:$G$139,[7]перекрестка!$F$145:$G$145,[7]перекрестка!$J$36:$K$40,[0]!P1_T1_Protect,[0]!P2_T1_Protect,[0]!P3_T1_Protect,[0]!P4_T1_Protect</definedName>
    <definedName name="P18_T1_Protect" hidden="1">[7]перекрестка!$F$139:$G$139,[7]перекрестка!$F$145:$G$145,[7]перекрестка!$J$36:$K$40,P1_T1_Protect,P2_T1_Protect,P3_T1_Protect,P4_T1_Protect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'[5]16'!$E$38:$I$38,'[5]16'!$E$41:$I$41,'[5]16'!$E$45:$I$47,'[5]16'!$E$49:$I$49,'[5]16'!$E$53:$I$54,'[5]16'!$E$56:$I$57,'[5]16'!$E$59:$I$59,'[5]16'!$E$9:$I$13</definedName>
    <definedName name="P2_SCOPE_4_PRT" localSheetId="0" hidden="1">'[6]4'!#REF!,'[6]4'!#REF!,'[6]4'!$I$10:$L$16,'[6]4'!$I$19:$L$19,'[6]4'!$I$21:$L$21,'[6]4'!$I$23:$L$27,'[6]4'!$N$10:$Q$16,'[6]4'!$N$19:$Q$19,'[6]4'!$N$21:$Q$21</definedName>
    <definedName name="P2_SCOPE_5_PRT" localSheetId="0" hidden="1">'[6]5'!#REF!,'[6]5'!#REF!,'[6]5'!$I$10:$L$17,'[6]5'!$I$19:$L$19,'[6]5'!$I$21:$L$21,'[6]5'!$I$23:$L$27,'[6]5'!$N$10:$Q$17,'[6]5'!$N$19:$Q$19,'[6]5'!$N$21:$Q$21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2_T1_Protect" hidden="1">[7]перекрестка!$J$68:$K$72,[7]перекрестка!$J$74:$K$78,[7]перекрестка!$J$80:$K$84,[7]перекрестка!$J$89,[7]перекрестка!$J$90:$K$94,[7]перекрестка!$J$95</definedName>
    <definedName name="P2_T17?L4">'[3]29'!$J$9:$J$16,'[3]29'!$M$9:$M$16,'[3]29'!$P$9:$P$16,'[3]29'!$G$44:$G$51,'[3]29'!$J$44:$J$51,'[3]29'!$M$44:$M$51,'[3]29'!$M$35:$M$42,'[3]29'!$P$35:$P$42,'[3]29'!$P$44:$P$51</definedName>
    <definedName name="P2_T17?unit?РУБ.ГКАЛ">'[3]29'!$I$18:$I$25,'[3]29'!$L$9:$L$16,'[3]29'!$L$18:$L$25,'[3]29'!$O$9:$O$16,'[3]29'!$F$35:$F$42,'[3]29'!$I$35:$I$42,'[3]29'!$L$35:$L$42,'[3]29'!$O$35:$O$51</definedName>
    <definedName name="P2_T17?unit?ТГКАЛ">'[3]29'!$J$9:$J$16,'[3]29'!$M$9:$M$16,'[3]29'!$P$9:$P$16,'[3]29'!$M$35:$M$42,'[3]29'!$P$35:$P$42,'[3]29'!$G$44:$G$51,'[3]29'!$J$44:$J$51,'[3]29'!$M$44:$M$51,'[3]29'!$P$44:$P$51</definedName>
    <definedName name="P2_T17_Protection">'[3]29'!$F$19:$G$19,'[3]29'!$F$21:$G$25,'[3]29'!$F$27:$G$27,'[3]29'!$F$29:$G$33,'[3]29'!$F$36:$G$36,'[3]29'!$F$38:$G$42,'[3]29'!$F$45:$G$45,'[3]29'!$F$47:$G$51</definedName>
    <definedName name="P2_T21_Protection">'[3]21'!$E$20:$E$22,'[3]21'!$G$20:$K$22,'[3]21'!$M$20:$M$22,'[3]21'!$O$20:$S$22,'[3]21'!$E$26:$E$28,'[3]21'!$G$26:$K$28,'[3]21'!$M$26:$M$28,'[3]21'!$O$26:$S$28</definedName>
    <definedName name="P2_T25_protection">'[3]25'!$L$35:$O$37,'[3]25'!$L$41:$O$42,'[3]25'!$Q$8:$T$21,'[3]25'!$Q$24:$T$28,'[3]25'!$Q$30:$T$33,'[3]25'!$Q$35:$T$37,'[3]25'!$Q$41:$T$42,'[3]25'!$B$35:$B$37</definedName>
    <definedName name="P2_T26_Protection">'[3]26'!$F$34:$I$36,'[3]26'!$K$8:$N$8,'[3]26'!$K$10:$N$11,'[3]26'!$K$13:$N$15,'[3]26'!$K$18:$N$19,'[3]26'!$K$22:$N$24,'[3]26'!$K$26:$N$26,'[3]26'!$K$29:$N$32</definedName>
    <definedName name="P2_T27_Protection">'[3]27'!$F$34:$I$36,'[3]27'!$K$8:$N$8,'[3]27'!$K$10:$N$11,'[3]27'!$K$13:$N$15,'[3]27'!$K$18:$N$19,'[3]27'!$K$22:$N$24,'[3]27'!$K$26:$N$26,'[3]27'!$K$29:$N$32</definedName>
    <definedName name="P2_T28?axis?R?ПЭ">'[3]28'!$D$68:$I$70,'[3]28'!$D$74:$I$76,'[3]28'!$D$80:$I$82,'[3]28'!$D$89:$I$91,'[3]28'!$D$94:$I$96,'[3]28'!$D$100:$I$102,'[3]28'!$D$106:$I$108,'[3]28'!$D$115:$I$117</definedName>
    <definedName name="P2_T28?axis?R?ПЭ?">'[3]28'!$B$68:$B$70,'[3]28'!$B$74:$B$76,'[3]28'!$B$80:$B$82,'[3]28'!$B$89:$B$91,'[3]28'!$B$94:$B$96,'[3]28'!$B$100:$B$102,'[3]28'!$B$106:$B$108,'[3]28'!$B$115:$B$117</definedName>
    <definedName name="P2_T28_Protection">'[3]28'!$B$126:$B$128,'[3]28'!$B$132:$B$134,'[3]28'!$B$141:$B$143,'[3]28'!$B$146:$B$148,'[3]28'!$B$152:$B$154,'[3]28'!$B$158:$B$160,'[3]28'!$B$167:$B$169</definedName>
    <definedName name="P2_T4_Protect" hidden="1">'[7]4'!$Q$22:$T$22,'[7]4'!$Q$24:$T$28,'[7]4'!$V$24:$Y$28,'[7]4'!$V$22:$Y$22,'[7]4'!$V$20:$Y$20,'[7]4'!$V$11:$Y$17,'[7]4'!$AA$11:$AD$17,'[7]4'!$AA$20:$AD$20,'[7]4'!$AA$22:$AD$22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[5]свод!$D$135:$G$135,[5]свод!$I$135:$I$140,[5]свод!$H$137:$H$140,[5]свод!$D$138:$G$140,[5]свод!$E$15:$I$16,[5]свод!$E$120:$I$121,[5]свод!$E$18:$I$19</definedName>
    <definedName name="P3_T1_Protect" hidden="1">[7]перекрестка!$J$96:$K$100,[7]перекрестка!$J$102:$K$106,[7]перекрестка!$J$108:$K$112,[7]перекрестка!$J$114:$K$118,[7]перекрестка!$J$120:$K$124</definedName>
    <definedName name="P3_T17_Protection">'[3]29'!$F$53:$G$53,'[3]29'!$F$55:$G$59,'[3]29'!$I$55:$J$59,'[3]29'!$I$53:$J$53,'[3]29'!$I$47:$J$51,'[3]29'!$I$45:$J$45,'[3]29'!$I$38:$J$42,'[3]29'!$I$36:$J$36</definedName>
    <definedName name="P3_T21_Protection" localSheetId="0">'[3]21'!$E$31:$E$33,'[3]21'!$G$31:$K$33,'[3]21'!$B$14:$B$16,'[3]21'!$B$20:$B$22,'[3]21'!$B$26:$B$28,'[3]21'!$B$31:$B$33,'[3]21'!$M$31:$M$33,[0]!P1_T21_Protection</definedName>
    <definedName name="P3_T21_Protection">'[3]21'!$E$31:$E$33,'[3]21'!$G$31:$K$33,'[3]21'!$B$14:$B$16,'[3]21'!$B$20:$B$22,'[3]21'!$B$26:$B$28,'[3]21'!$B$31:$B$33,'[3]21'!$M$31:$M$33,P1_T21_Protection</definedName>
    <definedName name="P3_T27_Protection">'[3]27'!$K$34:$N$36,'[3]27'!$P$8:$S$8,'[3]27'!$P$10:$S$11,'[3]27'!$P$13:$S$15,'[3]27'!$P$18:$S$19,'[3]27'!$P$22:$S$24,'[3]27'!$P$26:$S$26,'[3]27'!$P$29:$S$32</definedName>
    <definedName name="P3_T28?axis?R?ПЭ">'[3]28'!$D$120:$I$122,'[3]28'!$D$126:$I$128,'[3]28'!$D$132:$I$134,'[3]28'!$D$141:$I$143,'[3]28'!$D$146:$I$148,'[3]28'!$D$152:$I$154,'[3]28'!$D$158:$I$160</definedName>
    <definedName name="P3_T28?axis?R?ПЭ?">'[3]28'!$B$120:$B$122,'[3]28'!$B$126:$B$128,'[3]28'!$B$132:$B$134,'[3]28'!$B$141:$B$143,'[3]28'!$B$146:$B$148,'[3]28'!$B$152:$B$154,'[3]28'!$B$158:$B$160</definedName>
    <definedName name="P3_T28_Protection">'[3]28'!$B$172:$B$174,'[3]28'!$B$178:$B$180,'[3]28'!$B$184:$B$186,'[3]28'!$B$193:$B$195,'[3]28'!$B$198:$B$200,'[3]28'!$B$204:$B$206,'[3]28'!$B$210:$B$212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hidden="1">[7]перекрестка!$J$127,[7]перекрестка!$J$128:$K$132,[7]перекрестка!$J$133,[7]перекрестка!$J$134:$K$138,[7]перекрестка!$N$11:$N$22,[7]перекрестка!$N$24:$N$28</definedName>
    <definedName name="P4_T17_Protection">'[3]29'!$I$29:$J$33,'[3]29'!$I$27:$J$27,'[3]29'!$I$21:$J$25,'[3]29'!$I$19:$J$19,'[3]29'!$I$12:$J$16,'[3]29'!$I$10:$J$10,'[3]29'!$L$10:$M$10,'[3]29'!$L$12:$M$16</definedName>
    <definedName name="P4_T28?axis?R?ПЭ">'[3]28'!$D$167:$I$169,'[3]28'!$D$172:$I$174,'[3]28'!$D$178:$I$180,'[3]28'!$D$184:$I$186,'[3]28'!$D$193:$I$195,'[3]28'!$D$198:$I$200,'[3]28'!$D$204:$I$206</definedName>
    <definedName name="P4_T28?axis?R?ПЭ?">'[3]28'!$B$167:$B$169,'[3]28'!$B$172:$B$174,'[3]28'!$B$178:$B$180,'[3]28'!$B$184:$B$186,'[3]28'!$B$193:$B$195,'[3]28'!$B$198:$B$200,'[3]28'!$B$204:$B$206</definedName>
    <definedName name="P4_T28_Protection">'[3]28'!$B$219:$B$221,'[3]28'!$B$224:$B$226,'[3]28'!$B$230:$B$232,'[3]28'!$B$236:$B$238,'[3]28'!$B$245:$B$247,'[3]28'!$B$250:$B$252,'[3]28'!$B$256:$B$258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1_Protect" hidden="1">[7]перекрестка!$N$30:$N$34,[7]перекрестка!$N$36:$N$40,[7]перекрестка!$N$42:$N$46,[7]перекрестка!$N$49:$N$60,[7]перекрестка!$N$62:$N$66</definedName>
    <definedName name="P5_T17_Protection">'[3]29'!$L$19:$M$19,'[3]29'!$L$21:$M$27,'[3]29'!$L$29:$M$33,'[3]29'!$L$36:$M$36,'[3]29'!$L$38:$M$42,'[3]29'!$L$45:$M$45,'[3]29'!$O$10:$P$10,'[3]29'!$O$12:$P$16</definedName>
    <definedName name="P5_T28?axis?R?ПЭ">'[3]28'!$D$210:$I$212,'[3]28'!$D$219:$I$221,'[3]28'!$D$224:$I$226,'[3]28'!$D$230:$I$232,'[3]28'!$D$236:$I$238,'[3]28'!$D$245:$I$247,'[3]28'!$D$250:$I$252</definedName>
    <definedName name="P5_T28?axis?R?ПЭ?">'[3]28'!$B$210:$B$212,'[3]28'!$B$219:$B$221,'[3]28'!$B$224:$B$226,'[3]28'!$B$230:$B$232,'[3]28'!$B$236:$B$238,'[3]28'!$B$245:$B$247,'[3]28'!$B$250:$B$252</definedName>
    <definedName name="P5_T28_Protection">'[3]28'!$B$262:$B$264,'[3]28'!$B$271:$B$273,'[3]28'!$B$276:$B$278,'[3]28'!$B$282:$B$284,'[3]28'!$B$288:$B$291,'[3]28'!$B$11:$B$13,'[3]28'!$B$16:$B$18,'[3]28'!$B$22:$B$24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1_Protect" hidden="1">[7]перекрестка!$N$68:$N$72,[7]перекрестка!$N$74:$N$78,[7]перекрестка!$N$80:$N$84,[7]перекрестка!$N$89:$N$100,[7]перекрестка!$N$102:$N$106</definedName>
    <definedName name="P6_T17_Protection" localSheetId="0">'[3]29'!$O$19:$P$19,'[3]29'!$O$21:$P$25,'[3]29'!$O$27:$P$27,'[3]29'!$O$29:$P$33,'[3]29'!$O$36:$P$36,'[3]29'!$O$38:$P$42,'[3]29'!$O$45:$P$45,[0]!P1_T17_Protection</definedName>
    <definedName name="P6_T17_Protection">'[3]29'!$O$19:$P$19,'[3]29'!$O$21:$P$25,'[3]29'!$O$27:$P$27,'[3]29'!$O$29:$P$33,'[3]29'!$O$36:$P$36,'[3]29'!$O$38:$P$42,'[3]29'!$O$45:$P$45,P1_T17_Protection</definedName>
    <definedName name="P6_T2.1?Protection" localSheetId="0">P1_T2.1?Protection</definedName>
    <definedName name="P6_T28?axis?R?ПЭ" localSheetId="0">'[3]28'!$D$256:$I$258,'[3]28'!$D$262:$I$264,'[3]28'!$D$271:$I$273,'[3]28'!$D$276:$I$278,'[3]28'!$D$282:$I$284,'[3]28'!$D$288:$I$291,'[3]28'!$D$11:$I$13,[0]!P1_T28?axis?R?ПЭ</definedName>
    <definedName name="P6_T28?axis?R?ПЭ">'[3]28'!$D$256:$I$258,'[3]28'!$D$262:$I$264,'[3]28'!$D$271:$I$273,'[3]28'!$D$276:$I$278,'[3]28'!$D$282:$I$284,'[3]28'!$D$288:$I$291,'[3]28'!$D$11:$I$13,P1_T28?axis?R?ПЭ</definedName>
    <definedName name="P6_T28?axis?R?ПЭ?" localSheetId="0">'[3]28'!$B$256:$B$258,'[3]28'!$B$262:$B$264,'[3]28'!$B$271:$B$273,'[3]28'!$B$276:$B$278,'[3]28'!$B$282:$B$284,'[3]28'!$B$288:$B$291,'[3]28'!$B$11:$B$13,[0]!P1_T28?axis?R?ПЭ?</definedName>
    <definedName name="P6_T28?axis?R?ПЭ?">'[3]28'!$B$256:$B$258,'[3]28'!$B$262:$B$264,'[3]28'!$B$271:$B$273,'[3]28'!$B$276:$B$278,'[3]28'!$B$282:$B$284,'[3]28'!$B$288:$B$291,'[3]28'!$B$11:$B$13,P1_T28?axis?R?ПЭ?</definedName>
    <definedName name="P6_T28_Protection">'[3]28'!$B$28:$B$30,'[3]28'!$B$37:$B$39,'[3]28'!$B$42:$B$44,'[3]28'!$B$48:$B$50,'[3]28'!$B$54:$B$56,'[3]28'!$B$63:$B$65,'[3]28'!$G$210:$H$212,'[3]28'!$D$11:$E$13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1_Protect" hidden="1">[7]перекрестка!$N$108:$N$112,[7]перекрестка!$N$114:$N$118,[7]перекрестка!$N$120:$N$124,[7]перекрестка!$N$127:$N$138,[7]перекрестка!$N$140:$N$144</definedName>
    <definedName name="P7_T28_Protection">'[3]28'!$G$11:$H$13,'[3]28'!$D$16:$E$18,'[3]28'!$G$16:$H$18,'[3]28'!$D$22:$E$24,'[3]28'!$G$22:$H$24,'[3]28'!$D$28:$E$30,'[3]28'!$G$28:$H$30,'[3]28'!$D$37:$E$39</definedName>
    <definedName name="P8_SCOPE_PER_PRT" localSheetId="0" hidden="1">[5]перекрестка!$J$84:$K$88,[5]перекрестка!$N$84:$N$88,[5]перекрестка!$F$14:$G$25,[0]!P1_SCOPE_PER_PRT,[0]!P2_SCOPE_PER_PRT,[0]!P3_SCOPE_PER_PRT,[0]!P4_SCOPE_PER_PRT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8_T1_Protect" hidden="1">[7]перекрестка!$N$146:$N$150,[7]перекрестка!$N$152:$N$156,[7]перекрестка!$N$158:$N$162,[7]перекрестка!$F$11:$G$11,[7]перекрестка!$F$12:$H$16</definedName>
    <definedName name="P8_T28_Protection">'[3]28'!$G$37:$H$39,'[3]28'!$D$42:$E$44,'[3]28'!$G$42:$H$44,'[3]28'!$D$48:$E$50,'[3]28'!$G$48:$H$50,'[3]28'!$D$54:$E$56,'[3]28'!$G$54:$H$56,'[3]28'!$D$89:$E$91</definedName>
    <definedName name="P9_T1_Protect" hidden="1">[7]перекрестка!$F$17:$G$17,[7]перекрестка!$F$18:$H$22,[7]перекрестка!$F$24:$H$28,[7]перекрестка!$F$30:$H$34,[7]перекрестка!$F$36:$H$40</definedName>
    <definedName name="P9_T28_Protection">'[3]28'!$G$89:$H$91,'[3]28'!$G$94:$H$96,'[3]28'!$D$94:$E$96,'[3]28'!$D$100:$E$102,'[3]28'!$G$100:$H$102,'[3]28'!$D$106:$E$108,'[3]28'!$G$106:$H$108,'[3]28'!$D$167:$E$169</definedName>
    <definedName name="SCOPE_16_PRT" localSheetId="0">[0]!P1_SCOPE_16_PRT,[0]!P2_SCOPE_16_PRT</definedName>
    <definedName name="SCOPE_16_PRT">P1_SCOPE_16_PRT,P2_SCOPE_16_PRT</definedName>
    <definedName name="SCOPE_17.1_PRT">'[5]17.1'!$D$14:$F$17,'[5]17.1'!$D$19:$F$22,'[5]17.1'!$I$9:$I$12,'[5]17.1'!$I$14:$I$17,'[5]17.1'!$I$19:$I$22,'[5]17.1'!$D$9:$F$12</definedName>
    <definedName name="SCOPE_17_PRT" localSheetId="0">'[5]17'!$J$39:$M$41,'[5]17'!$E$43:$H$51,'[5]17'!$J$43:$M$51,'[5]17'!$E$54:$H$56,'[5]17'!$E$58:$H$66,'[5]17'!$E$69:$M$81,'[5]17'!$E$9:$H$11,[0]!P1_SCOPE_17_PRT</definedName>
    <definedName name="SCOPE_17_PRT">'[5]17'!$J$39:$M$41,'[5]17'!$E$43:$H$51,'[5]17'!$J$43:$M$51,'[5]17'!$E$54:$H$56,'[5]17'!$E$58:$H$66,'[5]17'!$E$69:$M$81,'[5]17'!$E$9:$H$11,P1_SCOPE_17_PRT</definedName>
    <definedName name="SCOPE_24_LD">'[5]24'!$E$8:$J$47,'[5]24'!$E$49:$J$66</definedName>
    <definedName name="SCOPE_24_PRT">'[5]24'!$E$41:$I$41,'[5]24'!$E$34:$I$34,'[5]24'!$E$36:$I$36,'[5]24'!$E$43:$I$43</definedName>
    <definedName name="SCOPE_25_PRT">'[5]25'!$E$20:$I$20,'[5]25'!$E$34:$I$34,'[5]25'!$E$41:$I$41,'[5]25'!$E$8:$I$10</definedName>
    <definedName name="SCOPE_F1_PRT" localSheetId="0">'[5]Ф-1 (для АО-энерго)'!$D$86:$E$95,[0]!P1_SCOPE_F1_PRT,[0]!P2_SCOPE_F1_PRT,[0]!P3_SCOPE_F1_PRT,[0]!P4_SCOPE_F1_PRT</definedName>
    <definedName name="SCOPE_F1_PRT">'[5]Ф-1 (для АО-энерго)'!$D$86:$E$95,P1_SCOPE_F1_PRT,P2_SCOPE_F1_PRT,P3_SCOPE_F1_PRT,P4_SCOPE_F1_PRT</definedName>
    <definedName name="SCOPE_F2_PRT" localSheetId="0">'[5]Ф-2 (для АО-энерго)'!$C$5:$D$5,'[5]Ф-2 (для АО-энерго)'!$C$52:$C$57,'[5]Ф-2 (для АО-энерго)'!$D$57:$G$57,[0]!P1_SCOPE_F2_PRT,[0]!P2_SCOPE_F2_PRT</definedName>
    <definedName name="SCOPE_F2_PRT">'[5]Ф-2 (для АО-энерго)'!$C$5:$D$5,'[5]Ф-2 (для АО-энерго)'!$C$52:$C$57,'[5]Ф-2 (для АО-энерго)'!$D$57:$G$57,P1_SCOPE_F2_PRT,P2_SCOPE_F2_PRT</definedName>
    <definedName name="SCOPE_LOAD2">'[9]Стоимость ЭЭ'!$G$111:$AN$113,'[9]Стоимость ЭЭ'!$G$93:$AN$95,'[9]Стоимость ЭЭ'!$G$51:$AN$53</definedName>
    <definedName name="SCOPE_NALOG">[10]Справочники!$R$3:$R$4</definedName>
    <definedName name="SCOPE_PER_PRT" localSheetId="0">[0]!P5_SCOPE_PER_PRT,[0]!P6_SCOPE_PER_PRT,[0]!P7_SCOPE_PER_PRT,'факт - доход 2014'!P8_SCOPE_PER_PRT</definedName>
    <definedName name="SCOPE_PER_PRT">P5_SCOPE_PER_PRT,P6_SCOPE_PER_PRT,P7_SCOPE_PER_PRT,P8_SCOPE_PER_PRT</definedName>
    <definedName name="SCOPE_SPR_PRT">[5]Справочники!$D$21:$J$22,[5]Справочники!$E$13:$I$14,[5]Справочники!$F$27:$H$28</definedName>
    <definedName name="SCOPE_SV_LD1" localSheetId="0">[5]свод!$E$104:$M$104,[5]свод!$E$106:$M$117,[5]свод!$E$120:$M$121,[5]свод!$E$123:$M$127,[5]свод!$E$10:$M$68,[0]!P1_SCOPE_SV_LD1</definedName>
    <definedName name="SCOPE_SV_LD1">[5]свод!$E$104:$M$104,[5]свод!$E$106:$M$117,[5]свод!$E$120:$M$121,[5]свод!$E$123:$M$127,[5]свод!$E$10:$M$68,P1_SCOPE_SV_LD1</definedName>
    <definedName name="SCOPE_SV_PRT" localSheetId="0">[0]!P1_SCOPE_SV_PRT,[0]!P2_SCOPE_SV_PRT,[0]!P3_SCOPE_SV_PRT</definedName>
    <definedName name="SCOPE_SV_PRT">P1_SCOPE_SV_PRT,P2_SCOPE_SV_PRT,P3_SCOPE_SV_PRT</definedName>
    <definedName name="Sheet2?prefix?">"H"</definedName>
    <definedName name="SPRAV_PROT">[11]Справочники!$E$6,[11]Справочники!$D$11:$D$902,[11]Справочники!$E$3</definedName>
    <definedName name="T1_Protect" localSheetId="0">[0]!P15_T1_Protect,[0]!P16_T1_Protect,[0]!P17_T1_Protect,'факт - доход 2014'!P18_T1_Protect,'факт - доход 2014'!P19_T1_Protect</definedName>
    <definedName name="T1_Protect">P15_T1_Protect,P16_T1_Protect,P17_T1_Protect,P18_T1_Protect,P19_T1_Protect</definedName>
    <definedName name="T11?Data">#N/A</definedName>
    <definedName name="T15_Protect">'[7]15'!$E$25:$I$29,'[7]15'!$E$31:$I$34,'[7]15'!$E$36:$I$38,'[7]15'!$E$42:$I$43,'[7]15'!$E$9:$I$17,'[7]15'!$B$36:$B$38,'[7]15'!$E$19:$I$21</definedName>
    <definedName name="T16_Protect" localSheetId="0">'[7]16'!$G$44:$K$44,'[7]16'!$G$7:$K$8,[0]!P1_T16_Protect</definedName>
    <definedName name="T16_Protect">'[7]16'!$G$44:$K$44,'[7]16'!$G$7:$K$8,P1_T16_Protect</definedName>
    <definedName name="T17.1_Protect">'[7]17.1'!$D$14:$F$17,'[7]17.1'!$D$19:$F$22,'[7]17.1'!$I$9:$I$12,'[7]17.1'!$I$14:$I$17,'[7]17.1'!$I$19:$I$22,'[7]17.1'!$D$9:$F$12</definedName>
    <definedName name="T17?L7">'[3]29'!$L$60,'[3]29'!$O$60,'[3]29'!$F$60,'[3]29'!$I$60</definedName>
    <definedName name="T17?unit?ГКАЛЧ">'[3]29'!$M$26:$M$33,'[3]29'!$P$26:$P$33,'[3]29'!$G$52:$G$59,'[3]29'!$J$52:$J$59,'[3]29'!$M$52:$M$59,'[3]29'!$P$52:$P$59,'[3]29'!$G$26:$G$33,'[3]29'!$J$26:$J$33</definedName>
    <definedName name="T17?unit?РУБ.ГКАЛ" localSheetId="0">'[3]29'!$O$18:$O$25,[0]!P1_T17?unit?РУБ.ГКАЛ,[0]!P2_T17?unit?РУБ.ГКАЛ</definedName>
    <definedName name="T17?unit?РУБ.ГКАЛ">'[3]29'!$O$18:$O$25,P1_T17?unit?РУБ.ГКАЛ,P2_T17?unit?РУБ.ГКАЛ</definedName>
    <definedName name="T17?unit?ТГКАЛ" localSheetId="0">'[3]29'!$P$18:$P$25,[0]!P1_T17?unit?ТГКАЛ,[0]!P2_T17?unit?ТГКАЛ</definedName>
    <definedName name="T17?unit?ТГКАЛ">'[3]29'!$P$18:$P$25,P1_T17?unit?ТГКАЛ,P2_T17?unit?ТГКАЛ</definedName>
    <definedName name="T17?unit?ТРУБ.ГКАЛЧ.МЕС">'[3]29'!$L$26:$L$33,'[3]29'!$O$26:$O$33,'[3]29'!$F$52:$F$59,'[3]29'!$I$52:$I$59,'[3]29'!$L$52:$L$59,'[3]29'!$O$52:$O$59,'[3]29'!$F$26:$F$33,'[3]29'!$I$26:$I$33</definedName>
    <definedName name="T17_Protection" localSheetId="0">[0]!P2_T17_Protection,[0]!P3_T17_Protection,[0]!P4_T17_Protection,[0]!P5_T17_Protection,'факт - доход 2014'!P6_T17_Protection</definedName>
    <definedName name="T17_Protection">P2_T17_Protection,P3_T17_Protection,P4_T17_Protection,P5_T17_Protection,P6_T17_Protection</definedName>
    <definedName name="T18.2?ВРАС">'[7]18.2'!$B$36:$B$40,'[7]18.2'!$B$28:$B$32</definedName>
    <definedName name="T18.2_Protect" localSheetId="0">'[7]18.2'!$F$60:$J$61,'[7]18.2'!$F$64:$J$64,'[7]18.2'!$F$66:$J$69,'[7]18.2'!$F$6:$J$8,[0]!P1_T18.2_Protect</definedName>
    <definedName name="T18.2_Protect">'[7]18.2'!$F$60:$J$61,'[7]18.2'!$F$64:$J$64,'[7]18.2'!$F$66:$J$69,'[7]18.2'!$F$6:$J$8,P1_T18.2_Protect</definedName>
    <definedName name="T19?Data">'[3]19'!$J$8:$M$16,'[3]19'!$C$8:$H$16</definedName>
    <definedName name="T19_Protection">'[3]19'!$E$13:$H$13,'[3]19'!$E$15:$H$15,'[3]19'!$J$8:$M$11,'[3]19'!$J$13:$M$13,'[3]19'!$J$15:$M$15,'[3]19'!$E$4:$H$4,'[3]19'!$J$4:$M$4,'[3]19'!$E$8:$H$11</definedName>
    <definedName name="T2.1?Data">#N/A</definedName>
    <definedName name="T2.3_Protect">'[7]2.3'!$F$30:$G$34,'[7]2.3'!$H$24:$K$28</definedName>
    <definedName name="T20?unit?МКВТЧ">'[3]20'!$C$13:$M$13,'[3]20'!$C$15:$M$19,'[3]20'!$C$8:$M$11</definedName>
    <definedName name="T20_Protect">'[7]20'!$E$13:$I$20,'[7]20'!$E$9:$I$10</definedName>
    <definedName name="T20_Protection" localSheetId="0">'[3]20'!$E$8:$H$11,[0]!P1_T20_Protection</definedName>
    <definedName name="T20_Protection">'[3]20'!$E$8:$H$11,P1_T20_Protection</definedName>
    <definedName name="T21.3?ВРАС">'[7]21.3'!$B$28:$B$38,'[7]21.3'!$B$56:$B$58</definedName>
    <definedName name="T21.3_Protect">'[7]21.3'!$E$19:$I$22,'[7]21.3'!$E$24:$I$25,'[7]21.3'!$B$28:$I$38,'[7]21.3'!$E$40:$I$40,'[7]21.3'!$E$43:$I$53,'[7]21.3'!$B$56:$I$58,'[7]21.3'!$E$13:$I$17</definedName>
    <definedName name="T21?axis?R?ПЭ">'[3]21'!$D$14:$S$16,'[3]21'!$D$26:$S$28,'[3]21'!$D$20:$S$22</definedName>
    <definedName name="T21?axis?R?ПЭ?">'[3]21'!$B$14:$B$16,'[3]21'!$B$26:$B$28,'[3]21'!$B$20:$B$22</definedName>
    <definedName name="T21?Data">'[3]21'!$D$14:$S$16,'[3]21'!$D$18:$S$18,'[3]21'!$D$20:$S$22,'[3]21'!$D$24:$S$24,'[3]21'!$D$26:$S$28,'[3]21'!$D$31:$S$33,'[3]21'!$D$11:$S$12</definedName>
    <definedName name="T21?L1">'[3]21'!$D$11:$S$12,'[3]21'!$D$14:$S$16,'[3]21'!$D$18:$S$18,'[3]21'!$D$20:$S$22,'[3]21'!$D$26:$S$28,'[3]21'!$D$24:$S$24</definedName>
    <definedName name="T21_Protection" localSheetId="0">[0]!P2_T21_Protection,'факт - доход 2014'!P3_T21_Protection</definedName>
    <definedName name="T21_Protection">P2_T21_Protection,P3_T21_Protection</definedName>
    <definedName name="T22?item_ext?ВСЕГО">'[3]22'!$E$8:$F$31,'[3]22'!$I$8:$J$31</definedName>
    <definedName name="T22?item_ext?ЭС">'[3]22'!$K$8:$L$31,'[3]22'!$G$8:$H$31</definedName>
    <definedName name="T22?L1">'[3]22'!$G$8:$G$31,'[3]22'!$I$8:$I$31,'[3]22'!$K$8:$K$31,'[3]22'!$E$8:$E$31</definedName>
    <definedName name="T22?L2">'[3]22'!$H$8:$H$31,'[3]22'!$J$8:$J$31,'[3]22'!$L$8:$L$31,'[3]22'!$F$8:$F$31</definedName>
    <definedName name="T22?unit?ГКАЛ.Ч">'[3]22'!$G$8:$G$31,'[3]22'!$I$8:$I$31,'[3]22'!$K$8:$K$31,'[3]22'!$E$8:$E$31</definedName>
    <definedName name="T22?unit?ТГКАЛ">'[3]22'!$H$8:$H$31,'[3]22'!$J$8:$J$31,'[3]22'!$L$8:$L$31,'[3]22'!$F$8:$F$31</definedName>
    <definedName name="T22_Protection">'[3]22'!$E$19:$L$23,'[3]22'!$E$25:$L$25,'[3]22'!$E$27:$L$31,'[3]22'!$E$17:$L$17</definedName>
    <definedName name="T23?axis?R?ВТОП">'[3]23'!$E$8:$P$30,'[3]23'!$E$36:$P$58</definedName>
    <definedName name="T23?axis?R?ВТОП?">'[3]23'!$C$8:$C$30,'[3]23'!$C$36:$C$58</definedName>
    <definedName name="T23?axis?R?ПЭ">'[3]23'!$E$8:$P$30,'[3]23'!$E$36:$P$58</definedName>
    <definedName name="T23?axis?R?ПЭ?">'[3]23'!$B$8:$B$30,'[3]23'!$B$36:$B$58</definedName>
    <definedName name="T23?axis?R?СЦТ">'[3]23'!$E$32:$P$34,'[3]23'!$E$60:$P$62</definedName>
    <definedName name="T23?axis?R?СЦТ?">'[3]23'!$A$60:$A$62,'[3]23'!$A$32:$A$34</definedName>
    <definedName name="T23?Data">'[3]23'!$E$37:$P$63,'[3]23'!$E$9:$P$35</definedName>
    <definedName name="T23?item_ext?ВСЕГО">'[3]23'!$A$55:$P$58,'[3]23'!$A$27:$P$30</definedName>
    <definedName name="T23?item_ext?ИТОГО">'[3]23'!$A$59:$P$59,'[3]23'!$A$31:$P$31</definedName>
    <definedName name="T23?item_ext?СЦТ">'[3]23'!$A$60:$P$62,'[3]23'!$A$32:$P$34</definedName>
    <definedName name="T23_Protection" localSheetId="0">'[3]23'!$A$60:$A$62,'[3]23'!$F$60:$J$62,'[3]23'!$O$60:$P$62,'[3]23'!$A$9:$A$25,[0]!P1_T23_Protection</definedName>
    <definedName name="T23_Protection">'[3]23'!$A$60:$A$62,'[3]23'!$F$60:$J$62,'[3]23'!$O$60:$P$62,'[3]23'!$A$9:$A$25,P1_T23_Protection</definedName>
    <definedName name="T24_Protection">'[3]24'!$E$24:$H$37,'[3]24'!$B$35:$B$37,'[3]24'!$E$41:$H$42,'[3]24'!$J$8:$M$21,'[3]24'!$J$24:$M$37,'[3]24'!$J$41:$M$42,'[3]24'!$E$8:$H$21</definedName>
    <definedName name="T25_protection" localSheetId="0">[0]!P1_T25_protection,[0]!P2_T25_protection</definedName>
    <definedName name="T25_protection">P1_T25_protection,P2_T25_protection</definedName>
    <definedName name="T26?axis?R?ВРАС">'[3]26'!$C$34:$N$36,'[3]26'!$C$22:$N$24</definedName>
    <definedName name="T26?axis?R?ВРАС?">'[3]26'!$B$34:$B$36,'[3]26'!$B$22:$B$24</definedName>
    <definedName name="T26?L1">'[3]26'!$F$8:$N$8,'[3]26'!$C$8:$D$8</definedName>
    <definedName name="T26?L1.1">'[3]26'!$F$10:$N$10,'[3]26'!$C$10:$D$10</definedName>
    <definedName name="T26?L2">'[3]26'!$F$11:$N$11,'[3]26'!$C$11:$D$11</definedName>
    <definedName name="T26?L2.1">'[3]26'!$F$13:$N$13,'[3]26'!$C$13:$D$13</definedName>
    <definedName name="T26?L3">'[3]26'!$F$14:$N$14,'[3]26'!$C$14:$D$14</definedName>
    <definedName name="T26?L4">'[3]26'!$F$15:$N$15,'[3]26'!$C$15:$D$15</definedName>
    <definedName name="T26?L5">'[3]26'!$F$16:$N$16,'[3]26'!$C$16:$D$16</definedName>
    <definedName name="T26?L5.1">'[3]26'!$F$18:$N$18,'[3]26'!$C$18:$D$18</definedName>
    <definedName name="T26?L5.2">'[3]26'!$F$19:$N$19,'[3]26'!$C$19:$D$19</definedName>
    <definedName name="T26?L5.3">'[3]26'!$F$20:$N$20,'[3]26'!$C$20:$D$20</definedName>
    <definedName name="T26?L5.3.x">'[3]26'!$F$22:$N$24,'[3]26'!$C$22:$D$24</definedName>
    <definedName name="T26?L6">'[3]26'!$F$26:$N$26,'[3]26'!$C$26:$D$26</definedName>
    <definedName name="T26?L7">'[3]26'!$F$27:$N$27,'[3]26'!$C$27:$D$27</definedName>
    <definedName name="T26?L7.1">'[3]26'!$F$29:$N$29,'[3]26'!$C$29:$D$29</definedName>
    <definedName name="T26?L7.2">'[3]26'!$F$30:$N$30,'[3]26'!$C$30:$D$30</definedName>
    <definedName name="T26?L7.3">'[3]26'!$F$31:$N$31,'[3]26'!$C$31:$D$31</definedName>
    <definedName name="T26?L7.4">'[3]26'!$F$32:$N$32,'[3]26'!$C$32:$D$32</definedName>
    <definedName name="T26?L7.4.x">'[3]26'!$F$34:$N$36,'[3]26'!$C$34:$D$36</definedName>
    <definedName name="T26?L8">'[3]26'!$F$38:$N$38,'[3]26'!$C$38:$D$38</definedName>
    <definedName name="T26_Protection" localSheetId="0">'[3]26'!$K$34:$N$36,'[3]26'!$B$22:$B$24,[0]!P1_T26_Protection,[0]!P2_T26_Protection</definedName>
    <definedName name="T26_Protection">'[3]26'!$K$34:$N$36,'[3]26'!$B$22:$B$24,P1_T26_Protection,P2_T26_Protection</definedName>
    <definedName name="T27?axis?R?ВРАС">'[3]27'!$C$34:$S$36,'[3]27'!$C$22:$S$24</definedName>
    <definedName name="T27?axis?R?ВРАС?">'[3]27'!$B$34:$B$36,'[3]27'!$B$22:$B$24</definedName>
    <definedName name="T27?L1.1">'[3]27'!$F$10:$S$10,'[3]27'!$C$10:$D$10</definedName>
    <definedName name="T27?L2.1">'[3]27'!$F$13:$S$13,'[3]27'!$C$13:$D$13</definedName>
    <definedName name="T27?L5.3">'[3]27'!$F$20:$S$20,'[3]27'!$C$20:$D$20</definedName>
    <definedName name="T27?L5.3.x">'[3]27'!$F$22:$S$24,'[3]27'!$C$22:$D$24</definedName>
    <definedName name="T27?L7">'[3]27'!$F$27:$S$27,'[3]27'!$C$27:$D$27</definedName>
    <definedName name="T27?L7.1">'[3]27'!$F$29:$S$29,'[3]27'!$C$29:$D$29</definedName>
    <definedName name="T27?L7.2">'[3]27'!$F$30:$S$30,'[3]27'!$C$30:$D$30</definedName>
    <definedName name="T27?L7.3">'[3]27'!$F$31:$S$31,'[3]27'!$C$31:$D$31</definedName>
    <definedName name="T27?L7.4">'[3]27'!$F$32:$S$32,'[3]27'!$C$32:$D$32</definedName>
    <definedName name="T27?L7.4.x">'[3]27'!$F$34:$S$36,'[3]27'!$C$34:$D$36</definedName>
    <definedName name="T27?L8">'[3]27'!$F$38:$S$38,'[3]27'!$C$38:$D$38</definedName>
    <definedName name="T27_Protect">'[7]27'!$E$12:$E$13,'[7]27'!$K$4:$AH$4,'[7]27'!$AK$12:$AK$13</definedName>
    <definedName name="T27_Protection" localSheetId="0">'[3]27'!$P$34:$S$36,'[3]27'!$B$22:$B$24,[0]!P1_T27_Protection,[0]!P2_T27_Protection,[0]!P3_T27_Protection</definedName>
    <definedName name="T27_Protection">'[3]27'!$P$34:$S$36,'[3]27'!$B$22:$B$24,P1_T27_Protection,P2_T27_Protection,P3_T27_Protection</definedName>
    <definedName name="T28?axis?R?ПЭ" localSheetId="0">[0]!P2_T28?axis?R?ПЭ,[0]!P3_T28?axis?R?ПЭ,[0]!P4_T28?axis?R?ПЭ,[0]!P5_T28?axis?R?ПЭ,'факт - доход 2014'!P6_T28?axis?R?ПЭ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[0]!P2_T28?axis?R?ПЭ?,[0]!P3_T28?axis?R?ПЭ?,[0]!P4_T28?axis?R?ПЭ?,[0]!P5_T28?axis?R?ПЭ?,'факт - доход 2014'!P6_T28?axis?R?ПЭ?</definedName>
    <definedName name="T28?axis?R?ПЭ?">P2_T28?axis?R?ПЭ?,P3_T28?axis?R?ПЭ?,P4_T28?axis?R?ПЭ?,P5_T28?axis?R?ПЭ?,P6_T28?axis?R?ПЭ?</definedName>
    <definedName name="T28?Data" localSheetId="0">'[3]28'!$D$190:$E$213,'[3]28'!$G$164:$H$187,'[3]28'!$D$164:$E$187,'[3]28'!$D$138:$I$161,'[3]28'!$D$8:$I$109,'[3]28'!$D$112:$I$135,[0]!P1_T28?Data</definedName>
    <definedName name="T28?Data">'[3]28'!$D$190:$E$213,'[3]28'!$G$164:$H$187,'[3]28'!$D$164:$E$187,'[3]28'!$D$138:$I$161,'[3]28'!$D$8:$I$109,'[3]28'!$D$112:$I$135,P1_T28?Data</definedName>
    <definedName name="T28?item_ext?ВСЕГО">'[3]28'!$I$8:$I$292,'[3]28'!$F$8:$F$292</definedName>
    <definedName name="T28?item_ext?ТЭ">'[3]28'!$E$8:$E$292,'[3]28'!$H$8:$H$292</definedName>
    <definedName name="T28?item_ext?ЭЭ">'[3]28'!$D$8:$D$292,'[3]28'!$G$8:$G$292</definedName>
    <definedName name="T28?L1.1.x">'[3]28'!$D$16:$I$18,'[3]28'!$D$11:$I$13</definedName>
    <definedName name="T28?L10.1.x">'[3]28'!$D$250:$I$252,'[3]28'!$D$245:$I$247</definedName>
    <definedName name="T28?L11.1.x">'[3]28'!$D$276:$I$278,'[3]28'!$D$271:$I$273</definedName>
    <definedName name="T28?L2.1.x">'[3]28'!$D$42:$I$44,'[3]28'!$D$37:$I$39</definedName>
    <definedName name="T28?L3.1.x">'[3]28'!$D$68:$I$70,'[3]28'!$D$63:$I$65</definedName>
    <definedName name="T28?L4.1.x">'[3]28'!$D$94:$I$96,'[3]28'!$D$89:$I$91</definedName>
    <definedName name="T28?L5.1.x">'[3]28'!$D$120:$I$122,'[3]28'!$D$115:$I$117</definedName>
    <definedName name="T28?L6.1.x">'[3]28'!$D$146:$I$148,'[3]28'!$D$141:$I$143</definedName>
    <definedName name="T28?L7.1.x">'[3]28'!$D$172:$I$174,'[3]28'!$D$167:$I$169</definedName>
    <definedName name="T28?L8.1.x">'[3]28'!$D$198:$I$200,'[3]28'!$D$193:$I$195</definedName>
    <definedName name="T28?L9.1.x">'[3]28'!$D$224:$I$226,'[3]28'!$D$219:$I$221</definedName>
    <definedName name="T28?unit?ГКАЛЧ">'[3]28'!$H$164:$H$187,'[3]28'!$E$164:$E$187</definedName>
    <definedName name="T28?unit?МКВТЧ">'[3]28'!$G$190:$G$213,'[3]28'!$D$190:$D$213</definedName>
    <definedName name="T28?unit?РУБ.ГКАЛ">'[3]28'!$E$216:$E$239,'[3]28'!$E$268:$E$292,'[3]28'!$H$268:$H$292,'[3]28'!$H$216:$H$239</definedName>
    <definedName name="T28?unit?РУБ.ГКАЛЧ.МЕС">'[3]28'!$H$242:$H$265,'[3]28'!$E$242:$E$265</definedName>
    <definedName name="T28?unit?РУБ.ТКВТ.МЕС">'[3]28'!$G$242:$G$265,'[3]28'!$D$242:$D$265</definedName>
    <definedName name="T28?unit?РУБ.ТКВТЧ">'[3]28'!$G$216:$G$239,'[3]28'!$D$268:$D$292,'[3]28'!$G$268:$G$292,'[3]28'!$D$216:$D$239</definedName>
    <definedName name="T28?unit?ТГКАЛ">'[3]28'!$H$190:$H$213,'[3]28'!$E$190:$E$213</definedName>
    <definedName name="T28?unit?ТКВТ">'[3]28'!$G$164:$G$187,'[3]28'!$D$164:$D$187</definedName>
    <definedName name="T28?unit?ТРУБ">'[3]28'!$D$138:$I$161,'[3]28'!$D$8:$I$109</definedName>
    <definedName name="T28_Protection" localSheetId="0">[0]!P9_T28_Protection,[0]!P10_T28_Protection,[0]!P11_T28_Protection,'факт - доход 2014'!P12_T28_Protection</definedName>
    <definedName name="T28_Protection">P9_T28_Protection,P10_T28_Protection,P11_T28_Protection,P12_T28_Protection</definedName>
    <definedName name="T4_Protect" localSheetId="0">'[7]4'!$AA$24:$AD$28,'[7]4'!$G$11:$J$17,[0]!P1_T4_Protect,[0]!P2_T4_Protect</definedName>
    <definedName name="T4_Protect">'[7]4'!$AA$24:$AD$28,'[7]4'!$G$11:$J$17,P1_T4_Protect,P2_T4_Protect</definedName>
    <definedName name="T7?Data">#N/A</definedName>
    <definedName name="TP2.1_Protect">[7]P2.1!$F$28:$G$37,[7]P2.1!$F$40:$G$43,[7]P2.1!$F$7:$G$26</definedName>
    <definedName name="www">[1]!www</definedName>
    <definedName name="аа">[12]Реестр!$A$3:$AR$33</definedName>
    <definedName name="Абоненты">[13]Реестр!$A$3:$BX$1060</definedName>
    <definedName name="б">[1]!б</definedName>
    <definedName name="_xlnm.Database" localSheetId="0">#REF!</definedName>
    <definedName name="_xlnm.Database">#REF!</definedName>
    <definedName name="БазовыйПериод">[14]Заголовок!$B$15</definedName>
    <definedName name="БС">[15]Справочники!$A$4:$A$6</definedName>
    <definedName name="в23ё">[1]!в23ё</definedName>
    <definedName name="вв">[1]!вв</definedName>
    <definedName name="Год">[16]Лист1!$B$3:$D$14</definedName>
    <definedName name="Дебет">[17]Дебет_Кредит!$A$4:$AC$33</definedName>
    <definedName name="ДРУГОЕ">[18]Справочники!$A$26:$A$28</definedName>
    <definedName name="й">[1]!й</definedName>
    <definedName name="йй">[1]!йй</definedName>
    <definedName name="ке">[1]!ке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[1]!мым</definedName>
    <definedName name="нов">[1]!нов</definedName>
    <definedName name="Оборотка">[19]ОБ!$A$4:$O$816</definedName>
    <definedName name="Очистить">[20]Реестр!$AB$23:$AB$30,[20]Реестр!$AB$33:$AB$387</definedName>
    <definedName name="ПериодРегулирования">[14]Заголовок!$B$14</definedName>
    <definedName name="План">[21]План!$A$1:$X$817</definedName>
    <definedName name="План_2">[22]План_Сводн!$B$4:$X$1722</definedName>
    <definedName name="ПоследнийГод">[14]Заголовок!$B$16</definedName>
    <definedName name="ПЭ">[18]Справочники!$A$10:$A$12</definedName>
    <definedName name="р">[1]!р</definedName>
    <definedName name="РГК">[18]Справочники!$A$4:$A$4</definedName>
    <definedName name="с">[1]!с</definedName>
    <definedName name="СК">[13]Реестр!$A$2:$BA$105</definedName>
    <definedName name="Соцвыплаты">[1]!Соцвыплаты</definedName>
    <definedName name="сс">[1]!сс</definedName>
    <definedName name="сссс">[1]!сссс</definedName>
    <definedName name="ссы">[1]!ссы</definedName>
    <definedName name="ссы2">[1]!ссы2</definedName>
    <definedName name="Сумма">[23]Сумма!$A$3:$O$28</definedName>
    <definedName name="Счёт_ГОД">[24]Актив!$A$1:$AQ$378</definedName>
    <definedName name="Тариф">'[16]Тарифы _ЗН'!$A$5:$L$280</definedName>
    <definedName name="Тариф_СК">'[16]Тарифы _СК'!$A$4:$N$91</definedName>
    <definedName name="Тарифы">[21]Тарифы!$A$5:$W57</definedName>
    <definedName name="Теплоэнергия">'[25]Реестр дейстДог'!$A$9:$W$59</definedName>
    <definedName name="тт">[12]Реестр!$A$3:$AR$33</definedName>
    <definedName name="у">[1]!у</definedName>
    <definedName name="УГОЛЬ">[18]Справочники!$A$19:$A$21</definedName>
    <definedName name="УП">[1]!УП</definedName>
    <definedName name="уфэ">[1]!уфэ</definedName>
    <definedName name="фыв">[1]!фыв</definedName>
    <definedName name="ц">[1]!ц</definedName>
    <definedName name="цу">[1]!цу</definedName>
    <definedName name="ыв">[1]!ыв</definedName>
    <definedName name="ыыыы">[1]!ыыыы</definedName>
  </definedNames>
  <calcPr calcId="145621"/>
</workbook>
</file>

<file path=xl/calcChain.xml><?xml version="1.0" encoding="utf-8"?>
<calcChain xmlns="http://schemas.openxmlformats.org/spreadsheetml/2006/main">
  <c r="C519" i="1" l="1"/>
  <c r="C19" i="1"/>
  <c r="C12" i="1"/>
  <c r="C5" i="1" s="1"/>
</calcChain>
</file>

<file path=xl/comments1.xml><?xml version="1.0" encoding="utf-8"?>
<comments xmlns="http://schemas.openxmlformats.org/spreadsheetml/2006/main">
  <authors>
    <author>Шерстобитова</author>
    <author>Шуваева Ольга Ивановна</author>
    <author>Шерстобитова Тамара Валентиновна</author>
  </authors>
  <commentList>
    <comment ref="B97" authorId="0">
      <text>
        <r>
          <rPr>
            <b/>
            <sz val="8"/>
            <color indexed="81"/>
            <rFont val="Tahoma"/>
            <family val="2"/>
            <charset val="204"/>
          </rPr>
          <t>Шерстобитова:</t>
        </r>
        <r>
          <rPr>
            <sz val="8"/>
            <color indexed="81"/>
            <rFont val="Tahoma"/>
            <family val="2"/>
            <charset val="204"/>
          </rPr>
          <t xml:space="preserve">
Переименован</t>
        </r>
      </text>
    </comment>
    <comment ref="B200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с 01.05.14г. возоблены договорные отнощения. Контрагент поменял наименование (был ОАО "Оренбургэнергосбыт").
</t>
        </r>
      </text>
    </comment>
    <comment ref="B592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С июля по полезному отпуску.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<sst xmlns="http://schemas.openxmlformats.org/spreadsheetml/2006/main" count="769" uniqueCount="241">
  <si>
    <t>Дата заключения договора</t>
  </si>
  <si>
    <t>Филиалы Всего</t>
  </si>
  <si>
    <t>ВН1</t>
  </si>
  <si>
    <t>ВН</t>
  </si>
  <si>
    <t>СН1</t>
  </si>
  <si>
    <t>СН2</t>
  </si>
  <si>
    <t>НН</t>
  </si>
  <si>
    <t>Мощность</t>
  </si>
  <si>
    <t>6740,39497/12</t>
  </si>
  <si>
    <t>ДО ОАО "Газпром"</t>
  </si>
  <si>
    <t>1170,93/12</t>
  </si>
  <si>
    <t xml:space="preserve">Сторонние потребители </t>
  </si>
  <si>
    <t>5569,46497/12</t>
  </si>
  <si>
    <t xml:space="preserve">Надымский филиал </t>
  </si>
  <si>
    <t>ОАО "ТЭК"</t>
  </si>
  <si>
    <t xml:space="preserve">У-11/31 </t>
  </si>
  <si>
    <t>Приуральский филиал</t>
  </si>
  <si>
    <t>755,215/12</t>
  </si>
  <si>
    <t>ООО "Башкирэнерго"</t>
  </si>
  <si>
    <t>203/066-09</t>
  </si>
  <si>
    <t>Республика Башкортостан</t>
  </si>
  <si>
    <t>143,64/12</t>
  </si>
  <si>
    <t>ОАО "Сетевая компания"</t>
  </si>
  <si>
    <t>64-01/009/10-д</t>
  </si>
  <si>
    <t>Республика Татарстан</t>
  </si>
  <si>
    <t>ф-л ОАО "МРСК Урала" - "Пермэнерго"</t>
  </si>
  <si>
    <t xml:space="preserve">143-1192/07  </t>
  </si>
  <si>
    <t>Пермский край</t>
  </si>
  <si>
    <t>400,855/12</t>
  </si>
  <si>
    <t>ф-л ОАО "МРСК Центра и Приволжья" - "Удмуртэнерго"</t>
  </si>
  <si>
    <t xml:space="preserve">К-4 </t>
  </si>
  <si>
    <t>Удмуртская республика</t>
  </si>
  <si>
    <t>ОАО "ЭнергосбыТ Плюс" РРЭ (ОАО "Оренбургэнергосбыт")</t>
  </si>
  <si>
    <t xml:space="preserve">Оренбургская область </t>
  </si>
  <si>
    <t xml:space="preserve">ф-л ОАО "МРСК Урала" - "Челябэнерго" </t>
  </si>
  <si>
    <t>2012-тсо</t>
  </si>
  <si>
    <t xml:space="preserve">Челябинская область </t>
  </si>
  <si>
    <t>210,72/12</t>
  </si>
  <si>
    <t>Саратовский филиал доход</t>
  </si>
  <si>
    <t>61,40157/12</t>
  </si>
  <si>
    <t>ОАО "Межрегионэнергосбыт"</t>
  </si>
  <si>
    <t>794/ОУ</t>
  </si>
  <si>
    <t>Республика Чувашия</t>
  </si>
  <si>
    <t xml:space="preserve">ВН </t>
  </si>
  <si>
    <t>209/ПЭ</t>
  </si>
  <si>
    <t xml:space="preserve">Самарская область </t>
  </si>
  <si>
    <t>ОАО "Самараэнерго" Сызранское отделение</t>
  </si>
  <si>
    <t>№0100У</t>
  </si>
  <si>
    <t>ОАО "МРСК Волги" - ф-л "Ульяновские распределительные сети"</t>
  </si>
  <si>
    <t>904/54-09-УРС</t>
  </si>
  <si>
    <t xml:space="preserve">Ульяновская область </t>
  </si>
  <si>
    <t>15,864/12</t>
  </si>
  <si>
    <t xml:space="preserve">ОАО "МРСК Центра" - ф-л "Воронежэнерго" </t>
  </si>
  <si>
    <t xml:space="preserve">Воронежская область </t>
  </si>
  <si>
    <t xml:space="preserve">ОАО "МРСК Юга" - ф-л "Волгоградэнерго" </t>
  </si>
  <si>
    <t>Волгоградская область</t>
  </si>
  <si>
    <t xml:space="preserve">ВН поступление в сеть </t>
  </si>
  <si>
    <t xml:space="preserve">СН1 поступление в сеть </t>
  </si>
  <si>
    <t>42,732/12</t>
  </si>
  <si>
    <t xml:space="preserve">ОАО "МРСК Юга" - ф-л "Ростовэнерго" </t>
  </si>
  <si>
    <t>Ростовская область</t>
  </si>
  <si>
    <t>СН2  поступление в сеть (потери методика)</t>
  </si>
  <si>
    <t>ОАО "МРСК Волги"</t>
  </si>
  <si>
    <t xml:space="preserve">Саратовская область </t>
  </si>
  <si>
    <t>6П-ГП</t>
  </si>
  <si>
    <t xml:space="preserve">Ивановская область </t>
  </si>
  <si>
    <t>СН1 Объемы в Договоре 6П-ГП</t>
  </si>
  <si>
    <t>ОАО "ЭнергосбыТ Плюс"</t>
  </si>
  <si>
    <t xml:space="preserve">СН1 </t>
  </si>
  <si>
    <t>ООО "Энергосбытовая компания Гарант"</t>
  </si>
  <si>
    <t>61-10/82/14-Д(БС)</t>
  </si>
  <si>
    <t>ЗАО "Самарская сетевая компания"</t>
  </si>
  <si>
    <t>61-10/118/14-Д/5643</t>
  </si>
  <si>
    <t>2,80557/12</t>
  </si>
  <si>
    <t>Северный филиал</t>
  </si>
  <si>
    <t>0,062/12</t>
  </si>
  <si>
    <t>ОАО "Вологодская сбытовая компания"</t>
  </si>
  <si>
    <t>ВСК 06/0160</t>
  </si>
  <si>
    <t xml:space="preserve">Вологодская область </t>
  </si>
  <si>
    <t xml:space="preserve">СН1, </t>
  </si>
  <si>
    <t xml:space="preserve">НН Население </t>
  </si>
  <si>
    <t>ф-л ОАО "МРСК Северо-Запада" - "Комиэнерго"</t>
  </si>
  <si>
    <t>М135/08-1</t>
  </si>
  <si>
    <t xml:space="preserve">Республика Коми </t>
  </si>
  <si>
    <t>СН1 поступление в сеть</t>
  </si>
  <si>
    <t>СН2 поступление в сеть</t>
  </si>
  <si>
    <t>НН поступление в сеть</t>
  </si>
  <si>
    <t>ООО "Энерготрейд"</t>
  </si>
  <si>
    <t>247/12-2</t>
  </si>
  <si>
    <t>ф-л ОАО "МРСК Центра" - "Ярэнерго"</t>
  </si>
  <si>
    <t>ЯЭ-00/П0908</t>
  </si>
  <si>
    <t xml:space="preserve">Ярославская область </t>
  </si>
  <si>
    <t>ОАО "Коми энергосбытовая компания"</t>
  </si>
  <si>
    <t>ООООТ0000009/51-05/398/13-д</t>
  </si>
  <si>
    <t xml:space="preserve">СН2  </t>
  </si>
  <si>
    <t>НН Население</t>
  </si>
  <si>
    <t>Северо-Кавказский филиал</t>
  </si>
  <si>
    <t>423,9224/12</t>
  </si>
  <si>
    <t>3,678/12</t>
  </si>
  <si>
    <t>420,2444/12</t>
  </si>
  <si>
    <t xml:space="preserve">Моздокское ЛПУМГ ООО "ГТ Ставрополь" </t>
  </si>
  <si>
    <t>52-0800/0017/09/Д</t>
  </si>
  <si>
    <t>Республика Северная Осетия</t>
  </si>
  <si>
    <t xml:space="preserve">СН2 </t>
  </si>
  <si>
    <t xml:space="preserve">273/ПЭ </t>
  </si>
  <si>
    <t>Астраханская область</t>
  </si>
  <si>
    <t>ОАО "МРСК Северного Кавказа" - "Ставропольэнерго"</t>
  </si>
  <si>
    <t>СЭ 02512</t>
  </si>
  <si>
    <t>Ставропольский край</t>
  </si>
  <si>
    <t>43,076/12</t>
  </si>
  <si>
    <t xml:space="preserve">ОАО "Калмэнергосбыт" </t>
  </si>
  <si>
    <t>52-4/Д</t>
  </si>
  <si>
    <t>Республика Калмыкия</t>
  </si>
  <si>
    <t>ф-л "Ростовэнерго" ОАО "МРСК Юга"</t>
  </si>
  <si>
    <t xml:space="preserve">ОАО "Кубаньэнерго" </t>
  </si>
  <si>
    <t>407/30-327-МРСК</t>
  </si>
  <si>
    <t xml:space="preserve">Краснодарский край, р. Адыгея </t>
  </si>
  <si>
    <t>377,1684/12</t>
  </si>
  <si>
    <t>Сургутский филиал</t>
  </si>
  <si>
    <t>1466,244/12</t>
  </si>
  <si>
    <t>1140,811/12</t>
  </si>
  <si>
    <t>325,433/12</t>
  </si>
  <si>
    <t xml:space="preserve">ООО "Газпром переработка" </t>
  </si>
  <si>
    <t>53-06/18/10/Д</t>
  </si>
  <si>
    <t>790/ОУ</t>
  </si>
  <si>
    <t>ВН 1</t>
  </si>
  <si>
    <t xml:space="preserve"> ВН1 Мощность</t>
  </si>
  <si>
    <t>ОАО "Тюменская энергосбытовая компания"</t>
  </si>
  <si>
    <t>У-11/21</t>
  </si>
  <si>
    <t>ВН Население и приравненные к нему потребители</t>
  </si>
  <si>
    <t>У-11/26</t>
  </si>
  <si>
    <t>НН (население и приравненные к нему потребители)</t>
  </si>
  <si>
    <t>4,152/12</t>
  </si>
  <si>
    <t>У-11/22</t>
  </si>
  <si>
    <t>У-11/23</t>
  </si>
  <si>
    <t>7,001/12</t>
  </si>
  <si>
    <t>У-11/24</t>
  </si>
  <si>
    <t xml:space="preserve">ф-л "Тюменьэнергосбыт" - ОАО ЭК "Восток" </t>
  </si>
  <si>
    <t>53-14/257/11-дБС</t>
  </si>
  <si>
    <t>ф-л  "Свердловэнерго" ОАО "МРСК Урала"</t>
  </si>
  <si>
    <t xml:space="preserve">109-ПЭ </t>
  </si>
  <si>
    <t>Свердловская область</t>
  </si>
  <si>
    <t>314,28/12</t>
  </si>
  <si>
    <t>Уренгойский филиал</t>
  </si>
  <si>
    <t>ООО "Газпром добыча Ямбург"</t>
  </si>
  <si>
    <t>54-11/101/11-д (БС)</t>
  </si>
  <si>
    <t>ЯНАО (ЯГКМ , Харвута, п.Тазовский, ЗГНКМ)</t>
  </si>
  <si>
    <t>СН2 ЗГНКМ, п.Тазовский</t>
  </si>
  <si>
    <t>СН2 ЯГКМ , Харвута</t>
  </si>
  <si>
    <t xml:space="preserve">НН </t>
  </si>
  <si>
    <t>ООО "Газпром переработка"</t>
  </si>
  <si>
    <t>54-11/56/10-Д</t>
  </si>
  <si>
    <t>Тюменская область, ХМАО, ЯНАО</t>
  </si>
  <si>
    <t>ООО "Газпром трансгаз Сургут"</t>
  </si>
  <si>
    <t>54-11/32-12-д</t>
  </si>
  <si>
    <t>У-11/25</t>
  </si>
  <si>
    <t>У-11/32</t>
  </si>
  <si>
    <t>ВН Население</t>
  </si>
  <si>
    <t>СН2 Население</t>
  </si>
  <si>
    <t>Южный  филиал</t>
  </si>
  <si>
    <t>ООО "Газпром добыча Астрахань"</t>
  </si>
  <si>
    <t>56-10/560/10-Д(БС)</t>
  </si>
  <si>
    <t>Договоры с Дочерними ОАО "Газпром"</t>
  </si>
  <si>
    <t>Договоры со Сторонними</t>
  </si>
  <si>
    <t>Южно-Уральский филиал</t>
  </si>
  <si>
    <t>266,399/12</t>
  </si>
  <si>
    <t>ОАО "Федеральная сетевая компания Единой энергетической системы"</t>
  </si>
  <si>
    <t>ДПИ-2</t>
  </si>
  <si>
    <t>Оренбургская область</t>
  </si>
  <si>
    <t>ВН сальдо-переток</t>
  </si>
  <si>
    <t>266,304/12</t>
  </si>
  <si>
    <t>ОАО "Оренбургэнергосбыт"</t>
  </si>
  <si>
    <t>10/ПЭ</t>
  </si>
  <si>
    <t xml:space="preserve">  Мощность</t>
  </si>
  <si>
    <t>0,095/12</t>
  </si>
  <si>
    <t>55-10/154/14-Д</t>
  </si>
  <si>
    <t xml:space="preserve">Центральный филиал </t>
  </si>
  <si>
    <t>3767,151/12</t>
  </si>
  <si>
    <t>26,441/12</t>
  </si>
  <si>
    <t>СН2 + бездоговорное</t>
  </si>
  <si>
    <t>НН + бездоговорное</t>
  </si>
  <si>
    <t>3740,71/12</t>
  </si>
  <si>
    <t xml:space="preserve">ф-л  "Белгородэнерго" ОАО "МРСК Центра" </t>
  </si>
  <si>
    <t xml:space="preserve">Д-08-31-02/ПЭ  </t>
  </si>
  <si>
    <t>Белгородская область</t>
  </si>
  <si>
    <t>мощность</t>
  </si>
  <si>
    <t>ф-л "Калугаэнерго" ОАО "МРСК Центра и Приволжья"</t>
  </si>
  <si>
    <t>Д-40-21/ПЭ</t>
  </si>
  <si>
    <t>Калужская область</t>
  </si>
  <si>
    <t xml:space="preserve">СН2 поступление в сеть </t>
  </si>
  <si>
    <t>ф-л "Курскэнерго" ОАО "МРСК Центра"</t>
  </si>
  <si>
    <t>Д-08-46-01/ПЭ</t>
  </si>
  <si>
    <t>Курская область</t>
  </si>
  <si>
    <t>ВН поступление в сеть</t>
  </si>
  <si>
    <t>57-08/105-14-Д</t>
  </si>
  <si>
    <t>Липецкая область</t>
  </si>
  <si>
    <t>ф-л "Орелэнерго"  ОАО "МРСК Центра"</t>
  </si>
  <si>
    <t>Д-08-57-04/ПЭ</t>
  </si>
  <si>
    <t>Орловская область</t>
  </si>
  <si>
    <t>ф-л "Рязаньэнерго" ОАО "МРСК Центра и Приволжья"</t>
  </si>
  <si>
    <t>048-513</t>
  </si>
  <si>
    <t>Рязанская область</t>
  </si>
  <si>
    <t>3737,1/12</t>
  </si>
  <si>
    <t>ф-л "Тулэнерго" ОАО "МРСК Центра и Приволжья"</t>
  </si>
  <si>
    <t>Д-08-71-03/ПЭ</t>
  </si>
  <si>
    <t>Тульская область</t>
  </si>
  <si>
    <t>ОАО "Ленэнерго"</t>
  </si>
  <si>
    <t xml:space="preserve">Ленинградская  область </t>
  </si>
  <si>
    <t>СН3</t>
  </si>
  <si>
    <t>СН4</t>
  </si>
  <si>
    <t>ф-л "Новгородэнерго" ОАО "МРСК Северо-Запада"</t>
  </si>
  <si>
    <t xml:space="preserve">Новгородская область </t>
  </si>
  <si>
    <t xml:space="preserve">ф-л "Смоленскэнерго" ОАО "МРСК Центра" </t>
  </si>
  <si>
    <t xml:space="preserve">128006/Э </t>
  </si>
  <si>
    <t xml:space="preserve">Смоленская область </t>
  </si>
  <si>
    <t>57-08/218/14-Д</t>
  </si>
  <si>
    <t>ф-л "Тверьэнерго" ОАО "МРСК Центра"</t>
  </si>
  <si>
    <t xml:space="preserve">Тверская область </t>
  </si>
  <si>
    <t>ф-л "Липецкэнерго" ОАО "МРСК Центра"</t>
  </si>
  <si>
    <t>15-022-Т</t>
  </si>
  <si>
    <t>ВН (двухставочный)</t>
  </si>
  <si>
    <t>ВН (одноставочный)</t>
  </si>
  <si>
    <t>3,61/12</t>
  </si>
  <si>
    <t>БД</t>
  </si>
  <si>
    <t>Тумское потребительское общество</t>
  </si>
  <si>
    <t>Бездоговорное потребление</t>
  </si>
  <si>
    <t>Рязанская область НН</t>
  </si>
  <si>
    <t>Пришненская СОШ</t>
  </si>
  <si>
    <t>Тульская область СН2</t>
  </si>
  <si>
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ООО "Газпром энерго" в разрезе уровней напряжений, используемых для ценообразования,  за 2014 год
</t>
  </si>
  <si>
    <t xml:space="preserve">Наименование контрагента </t>
  </si>
  <si>
    <t>№</t>
  </si>
  <si>
    <t>ОАО "МРСК Центра и Приволжья" - "Ивэнерго"</t>
  </si>
  <si>
    <t>Номер договора / количество договоров</t>
  </si>
  <si>
    <t>СН2 (население и приравненные к нему потребители)</t>
  </si>
  <si>
    <t>Тюменская область, город Н. Уренгой</t>
  </si>
  <si>
    <t>СН2 (двухставочный)</t>
  </si>
  <si>
    <t>НН+Население</t>
  </si>
  <si>
    <t>Тюменская область, г. Надым, п. Пангоды</t>
  </si>
  <si>
    <t>Поступление в сеть / Полезный (МВт.ч) / Мощность МВт за год</t>
  </si>
  <si>
    <t xml:space="preserve">Доход,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</si>
</sst>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General_)"/>
    <numFmt numFmtId="170" formatCode="_(* #,##0_);_(* \(#,##0\);_(* &quot;-&quot;_);_(@_)"/>
    <numFmt numFmtId="171" formatCode="_(* #,##0.00_);_(* \(#,##0.00\);_(* &quot;-&quot;??_);_(@_)"/>
    <numFmt numFmtId="172" formatCode="[$-F800]dddd\,\ mmmm\ dd\,\ yyyy"/>
  </numFmts>
  <fonts count="5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5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FF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7" fillId="0" borderId="0"/>
    <xf numFmtId="0" fontId="8" fillId="0" borderId="0"/>
    <xf numFmtId="0" fontId="9" fillId="0" borderId="0"/>
    <xf numFmtId="0" fontId="9" fillId="0" borderId="0"/>
    <xf numFmtId="4" fontId="10" fillId="0" borderId="0">
      <alignment vertical="center"/>
    </xf>
    <xf numFmtId="0" fontId="9" fillId="0" borderId="0"/>
    <xf numFmtId="4" fontId="10" fillId="0" borderId="0">
      <alignment vertical="center"/>
    </xf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7" fillId="0" borderId="0"/>
    <xf numFmtId="0" fontId="13" fillId="5" borderId="0" applyNumberFormat="0" applyBorder="0" applyAlignment="0" applyProtection="0"/>
    <xf numFmtId="0" fontId="14" fillId="22" borderId="4" applyNumberFormat="0" applyAlignment="0" applyProtection="0"/>
    <xf numFmtId="0" fontId="15" fillId="23" borderId="5" applyNumberFormat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17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4" applyNumberFormat="0" applyAlignment="0" applyProtection="0"/>
    <xf numFmtId="0" fontId="24" fillId="0" borderId="8" applyNumberFormat="0" applyFill="0" applyAlignment="0" applyProtection="0"/>
    <xf numFmtId="0" fontId="25" fillId="24" borderId="0" applyNumberFormat="0" applyBorder="0" applyAlignment="0" applyProtection="0"/>
    <xf numFmtId="49" fontId="26" fillId="0" borderId="0" applyBorder="0">
      <alignment vertical="top"/>
    </xf>
    <xf numFmtId="0" fontId="27" fillId="0" borderId="0"/>
    <xf numFmtId="0" fontId="9" fillId="0" borderId="0"/>
    <xf numFmtId="0" fontId="11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>
      <alignment horizontal="left"/>
    </xf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169" fontId="17" fillId="0" borderId="12"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Border="0">
      <alignment horizontal="center" vertical="center" wrapText="1"/>
    </xf>
    <xf numFmtId="0" fontId="34" fillId="0" borderId="1" applyBorder="0">
      <alignment horizontal="center" vertical="center" wrapText="1"/>
    </xf>
    <xf numFmtId="169" fontId="35" fillId="26" borderId="12"/>
    <xf numFmtId="4" fontId="26" fillId="27" borderId="3" applyBorder="0">
      <alignment horizontal="right"/>
    </xf>
    <xf numFmtId="0" fontId="36" fillId="0" borderId="0">
      <alignment horizontal="center" vertical="top" wrapText="1"/>
    </xf>
    <xf numFmtId="0" fontId="37" fillId="0" borderId="0">
      <alignment horizontal="centerContinuous" vertical="center" wrapText="1"/>
    </xf>
    <xf numFmtId="0" fontId="38" fillId="28" borderId="0" applyFill="0">
      <alignment wrapTex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9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/>
    <xf numFmtId="0" fontId="9" fillId="0" borderId="0"/>
    <xf numFmtId="0" fontId="2" fillId="0" borderId="0">
      <alignment vertical="justify"/>
    </xf>
    <xf numFmtId="49" fontId="38" fillId="0" borderId="0">
      <alignment horizontal="center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28" borderId="0" applyFont="0" applyBorder="0">
      <alignment horizontal="right"/>
    </xf>
    <xf numFmtId="4" fontId="26" fillId="28" borderId="13" applyBorder="0">
      <alignment horizontal="right"/>
    </xf>
    <xf numFmtId="4" fontId="26" fillId="28" borderId="3" applyFont="0" applyBorder="0">
      <alignment horizontal="right"/>
    </xf>
    <xf numFmtId="0" fontId="10" fillId="0" borderId="0"/>
    <xf numFmtId="0" fontId="2" fillId="0" borderId="0"/>
    <xf numFmtId="0" fontId="2" fillId="0" borderId="0"/>
  </cellStyleXfs>
  <cellXfs count="71">
    <xf numFmtId="0" fontId="0" fillId="0" borderId="0" xfId="0"/>
    <xf numFmtId="164" fontId="43" fillId="0" borderId="0" xfId="0" applyNumberFormat="1" applyFont="1" applyFill="1" applyBorder="1" applyAlignment="1">
      <alignment horizontal="left" vertical="top" readingOrder="1"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164" fontId="45" fillId="0" borderId="0" xfId="0" applyNumberFormat="1" applyFont="1" applyFill="1" applyBorder="1" applyAlignment="1">
      <alignment horizontal="left" vertical="top" readingOrder="1"/>
    </xf>
    <xf numFmtId="0" fontId="43" fillId="0" borderId="0" xfId="0" applyFont="1" applyFill="1" applyBorder="1" applyAlignment="1">
      <alignment horizontal="left" vertical="top" readingOrder="1"/>
    </xf>
    <xf numFmtId="164" fontId="43" fillId="0" borderId="0" xfId="0" applyNumberFormat="1" applyFont="1" applyFill="1" applyBorder="1" applyAlignment="1">
      <alignment horizontal="right" vertical="top" readingOrder="1"/>
    </xf>
    <xf numFmtId="1" fontId="43" fillId="0" borderId="0" xfId="0" applyNumberFormat="1" applyFont="1" applyFill="1" applyBorder="1" applyAlignment="1">
      <alignment horizontal="left" vertical="top" readingOrder="1"/>
    </xf>
    <xf numFmtId="0" fontId="45" fillId="0" borderId="0" xfId="0" applyFont="1" applyFill="1" applyBorder="1" applyAlignment="1">
      <alignment horizontal="left" vertical="top" readingOrder="1"/>
    </xf>
    <xf numFmtId="0" fontId="46" fillId="0" borderId="0" xfId="0" applyNumberFormat="1" applyFont="1" applyFill="1" applyBorder="1" applyAlignment="1">
      <alignment horizontal="left" vertical="top" readingOrder="1"/>
    </xf>
    <xf numFmtId="0" fontId="46" fillId="0" borderId="0" xfId="0" applyNumberFormat="1" applyFont="1" applyFill="1" applyBorder="1" applyAlignment="1">
      <alignment horizontal="left" vertical="top" wrapText="1" readingOrder="1"/>
    </xf>
    <xf numFmtId="3" fontId="47" fillId="0" borderId="0" xfId="0" applyNumberFormat="1" applyFont="1" applyFill="1" applyBorder="1" applyAlignment="1">
      <alignment horizontal="left" vertical="top" readingOrder="1"/>
    </xf>
    <xf numFmtId="0" fontId="48" fillId="0" borderId="0" xfId="0" applyNumberFormat="1" applyFont="1" applyFill="1" applyBorder="1" applyAlignment="1">
      <alignment horizontal="left" vertical="top" readingOrder="1"/>
    </xf>
    <xf numFmtId="0" fontId="48" fillId="0" borderId="0" xfId="0" applyNumberFormat="1" applyFont="1" applyFill="1" applyBorder="1" applyAlignment="1">
      <alignment horizontal="left" vertical="top" wrapText="1" readingOrder="1"/>
    </xf>
    <xf numFmtId="3" fontId="49" fillId="0" borderId="0" xfId="0" applyNumberFormat="1" applyFont="1" applyFill="1" applyBorder="1" applyAlignment="1">
      <alignment horizontal="left" vertical="top" readingOrder="1"/>
    </xf>
    <xf numFmtId="164" fontId="48" fillId="0" borderId="0" xfId="0" applyNumberFormat="1" applyFont="1" applyFill="1" applyBorder="1" applyAlignment="1">
      <alignment horizontal="left" vertical="top" readingOrder="1"/>
    </xf>
    <xf numFmtId="0" fontId="46" fillId="2" borderId="3" xfId="0" applyNumberFormat="1" applyFont="1" applyFill="1" applyBorder="1" applyAlignment="1">
      <alignment horizontal="left" vertical="top" readingOrder="1"/>
    </xf>
    <xf numFmtId="0" fontId="47" fillId="2" borderId="3" xfId="0" applyNumberFormat="1" applyFont="1" applyFill="1" applyBorder="1" applyAlignment="1">
      <alignment horizontal="right" vertical="top" wrapText="1" readingOrder="1"/>
    </xf>
    <xf numFmtId="3" fontId="46" fillId="2" borderId="3" xfId="0" applyNumberFormat="1" applyFont="1" applyFill="1" applyBorder="1" applyAlignment="1">
      <alignment horizontal="left" vertical="top" readingOrder="1"/>
    </xf>
    <xf numFmtId="3" fontId="47" fillId="2" borderId="3" xfId="0" applyNumberFormat="1" applyFont="1" applyFill="1" applyBorder="1" applyAlignment="1">
      <alignment horizontal="right" vertical="top" readingOrder="1"/>
    </xf>
    <xf numFmtId="0" fontId="50" fillId="2" borderId="3" xfId="0" applyNumberFormat="1" applyFont="1" applyFill="1" applyBorder="1" applyAlignment="1">
      <alignment horizontal="left" vertical="top" wrapText="1" readingOrder="1"/>
    </xf>
    <xf numFmtId="0" fontId="50" fillId="2" borderId="3" xfId="0" applyNumberFormat="1" applyFont="1" applyFill="1" applyBorder="1" applyAlignment="1">
      <alignment horizontal="left" vertical="top" readingOrder="1"/>
    </xf>
    <xf numFmtId="3" fontId="50" fillId="2" borderId="3" xfId="0" applyNumberFormat="1" applyFont="1" applyFill="1" applyBorder="1" applyAlignment="1">
      <alignment horizontal="left" vertical="top" readingOrder="1"/>
    </xf>
    <xf numFmtId="0" fontId="51" fillId="2" borderId="3" xfId="0" applyNumberFormat="1" applyFont="1" applyFill="1" applyBorder="1" applyAlignment="1">
      <alignment horizontal="left" vertical="top" readingOrder="1"/>
    </xf>
    <xf numFmtId="0" fontId="52" fillId="2" borderId="3" xfId="0" applyNumberFormat="1" applyFont="1" applyFill="1" applyBorder="1" applyAlignment="1">
      <alignment horizontal="right" vertical="top" wrapText="1" readingOrder="1"/>
    </xf>
    <xf numFmtId="0" fontId="53" fillId="2" borderId="3" xfId="0" applyNumberFormat="1" applyFont="1" applyFill="1" applyBorder="1" applyAlignment="1">
      <alignment horizontal="left" vertical="top" wrapText="1" readingOrder="1"/>
    </xf>
    <xf numFmtId="0" fontId="46" fillId="2" borderId="3" xfId="0" applyNumberFormat="1" applyFont="1" applyFill="1" applyBorder="1" applyAlignment="1">
      <alignment horizontal="left" vertical="top" wrapText="1" readingOrder="1"/>
    </xf>
    <xf numFmtId="0" fontId="54" fillId="2" borderId="3" xfId="0" applyNumberFormat="1" applyFont="1" applyFill="1" applyBorder="1" applyAlignment="1">
      <alignment horizontal="left" vertical="top" readingOrder="1"/>
    </xf>
    <xf numFmtId="0" fontId="55" fillId="2" borderId="3" xfId="0" applyNumberFormat="1" applyFont="1" applyFill="1" applyBorder="1" applyAlignment="1">
      <alignment horizontal="left" vertical="top" wrapText="1" readingOrder="1"/>
    </xf>
    <xf numFmtId="3" fontId="54" fillId="2" borderId="3" xfId="0" applyNumberFormat="1" applyFont="1" applyFill="1" applyBorder="1" applyAlignment="1">
      <alignment horizontal="left" vertical="top" readingOrder="1"/>
    </xf>
    <xf numFmtId="0" fontId="54" fillId="2" borderId="3" xfId="0" applyNumberFormat="1" applyFont="1" applyFill="1" applyBorder="1" applyAlignment="1">
      <alignment horizontal="left" vertical="top" wrapText="1" readingOrder="1"/>
    </xf>
    <xf numFmtId="0" fontId="46" fillId="0" borderId="3" xfId="0" applyNumberFormat="1" applyFont="1" applyFill="1" applyBorder="1" applyAlignment="1">
      <alignment horizontal="left" vertical="top" readingOrder="1"/>
    </xf>
    <xf numFmtId="0" fontId="47" fillId="0" borderId="3" xfId="0" applyNumberFormat="1" applyFont="1" applyFill="1" applyBorder="1" applyAlignment="1">
      <alignment horizontal="left" vertical="top" wrapText="1" readingOrder="1"/>
    </xf>
    <xf numFmtId="1" fontId="46" fillId="0" borderId="3" xfId="0" applyNumberFormat="1" applyFont="1" applyFill="1" applyBorder="1" applyAlignment="1">
      <alignment horizontal="left" vertical="top" readingOrder="1"/>
    </xf>
    <xf numFmtId="3" fontId="47" fillId="0" borderId="3" xfId="0" applyNumberFormat="1" applyFont="1" applyFill="1" applyBorder="1" applyAlignment="1">
      <alignment horizontal="right" vertical="top" readingOrder="1"/>
    </xf>
    <xf numFmtId="0" fontId="46" fillId="0" borderId="3" xfId="0" applyNumberFormat="1" applyFont="1" applyFill="1" applyBorder="1" applyAlignment="1">
      <alignment vertical="top" wrapText="1" readingOrder="1"/>
    </xf>
    <xf numFmtId="164" fontId="46" fillId="0" borderId="3" xfId="0" applyNumberFormat="1" applyFont="1" applyFill="1" applyBorder="1" applyAlignment="1">
      <alignment horizontal="left" vertical="top" readingOrder="1"/>
    </xf>
    <xf numFmtId="4" fontId="46" fillId="0" borderId="3" xfId="0" applyNumberFormat="1" applyFont="1" applyFill="1" applyBorder="1" applyAlignment="1">
      <alignment horizontal="left" vertical="top" readingOrder="1"/>
    </xf>
    <xf numFmtId="0" fontId="51" fillId="0" borderId="3" xfId="0" applyNumberFormat="1" applyFont="1" applyFill="1" applyBorder="1" applyAlignment="1">
      <alignment horizontal="left" vertical="top" readingOrder="1"/>
    </xf>
    <xf numFmtId="0" fontId="52" fillId="0" borderId="3" xfId="0" applyNumberFormat="1" applyFont="1" applyFill="1" applyBorder="1" applyAlignment="1">
      <alignment horizontal="right" vertical="top" wrapText="1" readingOrder="1"/>
    </xf>
    <xf numFmtId="0" fontId="46" fillId="0" borderId="3" xfId="0" applyNumberFormat="1" applyFont="1" applyFill="1" applyBorder="1" applyAlignment="1">
      <alignment horizontal="left" vertical="top" wrapText="1" readingOrder="1"/>
    </xf>
    <xf numFmtId="0" fontId="51" fillId="0" borderId="3" xfId="0" applyNumberFormat="1" applyFont="1" applyFill="1" applyBorder="1" applyAlignment="1">
      <alignment horizontal="right" vertical="top" wrapText="1" readingOrder="1"/>
    </xf>
    <xf numFmtId="0" fontId="46" fillId="3" borderId="3" xfId="0" applyNumberFormat="1" applyFont="1" applyFill="1" applyBorder="1" applyAlignment="1">
      <alignment horizontal="left" vertical="top" readingOrder="1"/>
    </xf>
    <xf numFmtId="0" fontId="47" fillId="3" borderId="3" xfId="0" applyNumberFormat="1" applyFont="1" applyFill="1" applyBorder="1" applyAlignment="1">
      <alignment horizontal="left" vertical="top" wrapText="1" readingOrder="1"/>
    </xf>
    <xf numFmtId="1" fontId="46" fillId="3" borderId="3" xfId="0" applyNumberFormat="1" applyFont="1" applyFill="1" applyBorder="1" applyAlignment="1">
      <alignment horizontal="left" vertical="top" readingOrder="1"/>
    </xf>
    <xf numFmtId="3" fontId="47" fillId="3" borderId="3" xfId="0" applyNumberFormat="1" applyFont="1" applyFill="1" applyBorder="1" applyAlignment="1">
      <alignment horizontal="right" vertical="top" readingOrder="1"/>
    </xf>
    <xf numFmtId="0" fontId="46" fillId="3" borderId="3" xfId="0" applyNumberFormat="1" applyFont="1" applyFill="1" applyBorder="1" applyAlignment="1">
      <alignment horizontal="left" vertical="top" wrapText="1" readingOrder="1"/>
    </xf>
    <xf numFmtId="0" fontId="51" fillId="3" borderId="3" xfId="0" applyNumberFormat="1" applyFont="1" applyFill="1" applyBorder="1" applyAlignment="1">
      <alignment horizontal="left" vertical="top" readingOrder="1"/>
    </xf>
    <xf numFmtId="0" fontId="52" fillId="3" borderId="3" xfId="0" applyNumberFormat="1" applyFont="1" applyFill="1" applyBorder="1" applyAlignment="1">
      <alignment horizontal="right" vertical="top" wrapText="1" readingOrder="1"/>
    </xf>
    <xf numFmtId="4" fontId="51" fillId="0" borderId="3" xfId="0" applyNumberFormat="1" applyFont="1" applyFill="1" applyBorder="1" applyAlignment="1">
      <alignment horizontal="left" vertical="top" readingOrder="1"/>
    </xf>
    <xf numFmtId="164" fontId="46" fillId="3" borderId="3" xfId="0" applyNumberFormat="1" applyFont="1" applyFill="1" applyBorder="1" applyAlignment="1">
      <alignment horizontal="left" vertical="top" readingOrder="1"/>
    </xf>
    <xf numFmtId="0" fontId="53" fillId="0" borderId="3" xfId="0" applyNumberFormat="1" applyFont="1" applyFill="1" applyBorder="1" applyAlignment="1">
      <alignment horizontal="left" vertical="top" wrapText="1" readingOrder="1"/>
    </xf>
    <xf numFmtId="0" fontId="56" fillId="0" borderId="3" xfId="0" applyNumberFormat="1" applyFont="1" applyFill="1" applyBorder="1" applyAlignment="1">
      <alignment horizontal="left" vertical="top" wrapText="1" readingOrder="1"/>
    </xf>
    <xf numFmtId="4" fontId="46" fillId="3" borderId="3" xfId="0" applyNumberFormat="1" applyFont="1" applyFill="1" applyBorder="1" applyAlignment="1">
      <alignment horizontal="left" vertical="top" readingOrder="1"/>
    </xf>
    <xf numFmtId="0" fontId="57" fillId="0" borderId="3" xfId="0" applyNumberFormat="1" applyFont="1" applyFill="1" applyBorder="1" applyAlignment="1">
      <alignment horizontal="left" vertical="top" wrapText="1" readingOrder="1"/>
    </xf>
    <xf numFmtId="10" fontId="46" fillId="0" borderId="3" xfId="0" applyNumberFormat="1" applyFont="1" applyFill="1" applyBorder="1" applyAlignment="1">
      <alignment horizontal="left" vertical="top" readingOrder="1"/>
    </xf>
    <xf numFmtId="0" fontId="47" fillId="0" borderId="1" xfId="0" applyNumberFormat="1" applyFont="1" applyFill="1" applyBorder="1" applyAlignment="1">
      <alignment horizontal="center" vertical="center" wrapText="1" readingOrder="1"/>
    </xf>
    <xf numFmtId="0" fontId="47" fillId="0" borderId="2" xfId="0" applyNumberFormat="1" applyFont="1" applyFill="1" applyBorder="1" applyAlignment="1">
      <alignment horizontal="center" vertical="center" wrapText="1" readingOrder="1"/>
    </xf>
    <xf numFmtId="3" fontId="47" fillId="0" borderId="2" xfId="0" applyNumberFormat="1" applyFont="1" applyFill="1" applyBorder="1" applyAlignment="1">
      <alignment horizontal="center" vertical="center" wrapText="1" readingOrder="1"/>
    </xf>
    <xf numFmtId="172" fontId="47" fillId="0" borderId="2" xfId="0" applyNumberFormat="1" applyFont="1" applyFill="1" applyBorder="1" applyAlignment="1">
      <alignment horizontal="center" vertical="center" wrapText="1" readingOrder="1"/>
    </xf>
    <xf numFmtId="172" fontId="48" fillId="0" borderId="0" xfId="0" applyNumberFormat="1" applyFont="1" applyFill="1" applyBorder="1" applyAlignment="1">
      <alignment horizontal="right" vertical="top" readingOrder="1"/>
    </xf>
    <xf numFmtId="172" fontId="46" fillId="0" borderId="0" xfId="0" applyNumberFormat="1" applyFont="1" applyFill="1" applyBorder="1" applyAlignment="1">
      <alignment horizontal="right" vertical="top" readingOrder="1"/>
    </xf>
    <xf numFmtId="172" fontId="46" fillId="2" borderId="3" xfId="0" applyNumberFormat="1" applyFont="1" applyFill="1" applyBorder="1" applyAlignment="1">
      <alignment horizontal="right" vertical="top" readingOrder="1"/>
    </xf>
    <xf numFmtId="172" fontId="50" fillId="2" borderId="3" xfId="0" applyNumberFormat="1" applyFont="1" applyFill="1" applyBorder="1" applyAlignment="1">
      <alignment horizontal="right" vertical="top" readingOrder="1"/>
    </xf>
    <xf numFmtId="172" fontId="54" fillId="2" borderId="3" xfId="0" applyNumberFormat="1" applyFont="1" applyFill="1" applyBorder="1" applyAlignment="1">
      <alignment horizontal="right" vertical="top" readingOrder="1"/>
    </xf>
    <xf numFmtId="172" fontId="46" fillId="0" borderId="3" xfId="0" applyNumberFormat="1" applyFont="1" applyFill="1" applyBorder="1" applyAlignment="1">
      <alignment horizontal="right" vertical="top" readingOrder="1"/>
    </xf>
    <xf numFmtId="172" fontId="51" fillId="0" borderId="3" xfId="0" applyNumberFormat="1" applyFont="1" applyFill="1" applyBorder="1" applyAlignment="1">
      <alignment horizontal="right" vertical="top" readingOrder="1"/>
    </xf>
    <xf numFmtId="172" fontId="46" fillId="3" borderId="3" xfId="0" applyNumberFormat="1" applyFont="1" applyFill="1" applyBorder="1" applyAlignment="1">
      <alignment horizontal="right" vertical="top" readingOrder="1"/>
    </xf>
    <xf numFmtId="172" fontId="51" fillId="3" borderId="3" xfId="0" applyNumberFormat="1" applyFont="1" applyFill="1" applyBorder="1" applyAlignment="1">
      <alignment horizontal="right" vertical="top" readingOrder="1"/>
    </xf>
    <xf numFmtId="3" fontId="52" fillId="0" borderId="3" xfId="0" applyNumberFormat="1" applyFont="1" applyFill="1" applyBorder="1" applyAlignment="1">
      <alignment horizontal="right" vertical="top" readingOrder="1"/>
    </xf>
    <xf numFmtId="3" fontId="52" fillId="3" borderId="3" xfId="0" applyNumberFormat="1" applyFont="1" applyFill="1" applyBorder="1" applyAlignment="1">
      <alignment horizontal="right" vertical="top" readingOrder="1"/>
    </xf>
    <xf numFmtId="0" fontId="49" fillId="0" borderId="0" xfId="0" applyNumberFormat="1" applyFont="1" applyFill="1" applyBorder="1" applyAlignment="1">
      <alignment horizontal="center" vertical="top" wrapText="1" readingOrder="1"/>
    </xf>
  </cellXfs>
  <cellStyles count="111">
    <cellStyle name="_~7107767" xfId="1"/>
    <cellStyle name="_АГ" xfId="2"/>
    <cellStyle name="_план-факт УТГ Челябинск" xfId="3"/>
    <cellStyle name="_Прил" xfId="4"/>
    <cellStyle name="_Прил 7 (акт снятия показ)" xfId="5"/>
    <cellStyle name="_ПРИЛ. 2003_ЧТЭ" xfId="6"/>
    <cellStyle name="_Прил4,-Сург.ЖД" xfId="7"/>
    <cellStyle name="_Приложения(отправка)" xfId="8"/>
    <cellStyle name="_Пурнефтегаз Приложения к договору на 2007 г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AFE" xfId="34"/>
    <cellStyle name="Bad" xfId="35"/>
    <cellStyle name="Calculation" xfId="36"/>
    <cellStyle name="Check Cell" xfId="37"/>
    <cellStyle name="Comma [0]_irl tel sep5" xfId="38"/>
    <cellStyle name="Comma_irl tel sep5" xfId="39"/>
    <cellStyle name="Currency [0]" xfId="40"/>
    <cellStyle name="Currency_irl tel sep5" xfId="41"/>
    <cellStyle name="Đ_x0010_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Form2.1" xfId="53"/>
    <cellStyle name="Normal1" xfId="54"/>
    <cellStyle name="normбlnм_laroux" xfId="55"/>
    <cellStyle name="Note" xfId="56"/>
    <cellStyle name="Output" xfId="57"/>
    <cellStyle name="Price_Body" xfId="58"/>
    <cellStyle name="Title" xfId="59"/>
    <cellStyle name="Total" xfId="60"/>
    <cellStyle name="Warning Text" xfId="61"/>
    <cellStyle name="Беззащитный" xfId="62"/>
    <cellStyle name="Денежный 2" xfId="63"/>
    <cellStyle name="Денежный 2 2" xfId="64"/>
    <cellStyle name="Заголовок" xfId="65"/>
    <cellStyle name="ЗаголовокСтолбца" xfId="66"/>
    <cellStyle name="Защитный" xfId="67"/>
    <cellStyle name="Значение" xfId="68"/>
    <cellStyle name="Мой заголовок" xfId="69"/>
    <cellStyle name="Мой заголовок листа" xfId="70"/>
    <cellStyle name="Мои наименования показателей" xfId="71"/>
    <cellStyle name="Обычный" xfId="0" builtinId="0"/>
    <cellStyle name="Обычный 10" xfId="72"/>
    <cellStyle name="Обычный 11" xfId="73"/>
    <cellStyle name="Обычный 12" xfId="74"/>
    <cellStyle name="Обычный 12 2" xfId="75"/>
    <cellStyle name="Обычный 13" xfId="76"/>
    <cellStyle name="Обычный 13 2" xfId="77"/>
    <cellStyle name="Обычный 14" xfId="78"/>
    <cellStyle name="Обычный 2" xfId="79"/>
    <cellStyle name="Обычный 2 2" xfId="80"/>
    <cellStyle name="Обычный 3" xfId="81"/>
    <cellStyle name="Обычный 4" xfId="82"/>
    <cellStyle name="Обычный 4 2" xfId="83"/>
    <cellStyle name="Обычный 4 2 2" xfId="84"/>
    <cellStyle name="Обычный 4 3" xfId="85"/>
    <cellStyle name="Обычный 5" xfId="86"/>
    <cellStyle name="Обычный 6" xfId="87"/>
    <cellStyle name="Обычный 6 2" xfId="88"/>
    <cellStyle name="Обычный 6 2 2" xfId="89"/>
    <cellStyle name="Обычный 6 3" xfId="90"/>
    <cellStyle name="Обычный 7" xfId="91"/>
    <cellStyle name="Обычный 8" xfId="92"/>
    <cellStyle name="Обычный 9" xfId="93"/>
    <cellStyle name="Процентный 2" xfId="94"/>
    <cellStyle name="Процентный 3" xfId="95"/>
    <cellStyle name="Стиль 1" xfId="96"/>
    <cellStyle name="Стиль 1 2" xfId="97"/>
    <cellStyle name="Стиль_названий" xfId="98"/>
    <cellStyle name="Текстовый" xfId="99"/>
    <cellStyle name="Тысячи [0]_1997 год " xfId="100"/>
    <cellStyle name="Тысячи_1997 год " xfId="101"/>
    <cellStyle name="Финансовый 2" xfId="102"/>
    <cellStyle name="Финансовый 3" xfId="103"/>
    <cellStyle name="Финансовый 3 2" xfId="104"/>
    <cellStyle name="Формула" xfId="105"/>
    <cellStyle name="ФормулаВБ" xfId="106"/>
    <cellStyle name="ФормулаНаКонтроль" xfId="107"/>
    <cellStyle name="ܘ_x0008_" xfId="108"/>
    <cellStyle name="ܛ_x0008_" xfId="109"/>
    <cellStyle name="㐀കܒ_x0008_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.sherstobitova\&#1056;&#1072;&#1073;&#1086;&#1095;&#1080;&#1081;%20&#1089;&#1090;&#1086;&#1083;\&#1058;&#1072;&#1084;&#1072;&#1088;&#1072;\&#1055;&#1077;&#1090;&#1088;&#1091;&#1093;&#1080;&#1085;%20&#1050;%20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1999&#1075;\&#1054;&#1073;&#1097;%20&#1089;&#1074;&#1077;&#107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54;&#1073;&#1097;%20&#1089;&#1074;&#1077;&#1076;_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TO%20UPEG\My%20Documents\&#1052;&#1072;&#1090;&#1077;&#1088;&#1080;&#1072;&#1083;&#1099;%20&#1055;&#1069;&#1054;\PEO\&#1043;&#1055;&#1069;%20&#1055;&#1072;&#1085;&#1075;&#1086;&#1076;&#1099;%2007%20&#105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02_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1\&#1040;&#1082;&#1090;&#1099;_&#1089;&#1074;&#1077;&#1088;&#1086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07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&#1043;&#1055;&#1069;%20&#1072;&#1087;&#1088;&#1077;&#1083;&#1100;_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60;2_&#1041;&#1083;&#1072;&#1085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ent\Documents%20and%20Settings\KorobitsynaO\&#1056;&#1072;&#1073;&#1086;&#1095;&#1080;&#1081;%20&#1089;&#1090;&#1086;&#1083;\2005\&#1041;&#1072;&#1083;&#1072;&#1085;&#1089;_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GOV\&#1088;&#1072;&#1073;&#1086;&#1095;&#1072;&#1103;%20&#1040;&#1092;&#1072;&#1085;&#1072;&#1089;&#1077;&#1085;&#1082;&#1086;\&#1048;&#1085;&#1092;.%20&#1086;%20&#1076;&#1086;&#1093;&#1086;&#1076;&#1072;&#1093;%20&#1087;&#1086;%20&#1076;&#1086;&#1075;&#1086;&#1074;&#1086;&#1088;&#1072;&#1084;%20&#1071;&#1043;&#104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c06522/LOCALS~1/Temp/Rar$DI01.531/XLS/&#1044;&#1045;&#1050;&#1040;&#1041;&#1056;&#1068;/98_W/&#1056;&#1072;&#1073;&#1086;&#1095;&#1080;&#1081;%20&#1089;&#1090;&#1086;&#1083;/&#1060;&#1080;&#1085;&#1087;&#1083;&#1072;&#1085;/FORM1/st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estakov\&#1052;&#1086;&#1080;%20&#1076;&#1086;&#1082;&#1091;&#1084;&#1077;&#1085;&#1090;&#1099;\&#1045;&#1048;&#1040;&#1057;\TSET.NET.2008.E%20&#1086;&#1090;%2011.01.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6;&#1082;&#1091;&#1084;&#1077;&#1085;&#1090;&#1099;%20&#1083;&#1077;&#1074;&#1095;&#1077;&#1085;&#1082;&#1086;\&#1088;&#1072;&#1089;&#1095;&#1077;&#1090;%20&#1090;&#1072;&#1088;&#1080;&#1092;&#1086;&#1074;\&#1090;&#1072;&#1088;&#1080;&#1092;%202009&#1075;&#1086;&#1076;\&#1073;&#1072;&#1083;&#1072;&#1085;&#1089;&#1099;%20&#1086;&#1090;&#1087;&#1088;&#1072;&#1074;&#1083;&#1077;&#1085;&#1085;&#1099;&#1077;%20&#1074;%20&#1052;&#1086;&#1089;&#1082;&#1074;&#1091;%20&#1080;%20&#1076;&#1083;&#1103;%20&#1045;&#1040;&#1057;&#1048;&#1057;\&#1055;&#1088;&#1080;&#1083;&#1086;&#1078;&#1077;&#1085;&#1080;&#1103;%20&#1082;%20&#1087;&#1080;&#1089;&#1100;&#1084;&#1091;%20&#1040;&#1052;-06-764%20&#1086;&#1090;%2013.02.2008.xls_aq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estakov\&#1052;&#1086;&#1080;%20&#1076;&#1086;&#1082;&#1091;&#1084;&#1077;&#1085;&#1090;&#1099;\&#1045;&#1048;&#1040;&#1057;\&#1064;&#1072;&#1073;&#1083;&#1086;&#1085;%20&#1045;&#1048;&#1040;&#1057;%20&#1087;&#1088;&#1086;&#1073;&#1085;&#1099;&#1081;%2024.03.07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6;&#1082;&#1091;&#1084;&#1077;&#1085;&#1090;&#1099;%20&#1083;&#1077;&#1074;&#1095;&#1077;&#1085;&#1082;&#1086;\&#1088;&#1072;&#1089;&#1095;&#1077;&#1090;%20&#1090;&#1072;&#1088;&#1080;&#1092;&#1086;&#1074;\&#1090;&#1072;&#1088;&#1080;&#1092;%202009&#1075;&#1086;&#1076;\&#1073;&#1072;&#1083;&#1072;&#1085;&#1089;&#1099;%20&#1086;&#1090;&#1087;&#1088;&#1072;&#1074;&#1083;&#1077;&#1085;&#1085;&#1099;&#1077;%20&#1074;%20&#1052;&#1086;&#1089;&#1082;&#1074;&#1091;%20&#1080;%20&#1076;&#1083;&#1103;%20&#1045;&#1040;&#1057;&#1048;&#1057;\&#1055;&#1088;&#1080;&#1083;&#1086;&#1078;&#1077;&#1085;&#1080;&#1103;%20&#1058;&#1102;&#1084;&#1077;&#1085;&#1089;&#1082;&#1072;&#1103;%20&#1086;&#1073;&#1083;.&#1061;&#1052;&#1040;&#1054;&#1080;&#1071;&#1053;&#1040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трухин К К"/>
    </sheetNames>
    <definedNames>
      <definedName name="asd" refersTo="#ССЫЛКА!"/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www" refersTo="#ССЫЛКА!"/>
      <definedName name="б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нов" refersTo="#ССЫЛКА!"/>
      <definedName name="р" refersTo="#ССЫЛКА!"/>
      <definedName name="с" refersTo="#ССЫЛКА!"/>
      <definedName name="Соцвыплаты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у" refersTo="#ССЫЛКА!"/>
      <definedName name="УП" refersTo="#ССЫЛКА!"/>
      <definedName name="уфэ" refersTo="#ССЫЛКА!"/>
      <definedName name="фыв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2001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Общ свед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AA3">
            <v>0</v>
          </cell>
          <cell r="AD3">
            <v>0</v>
          </cell>
          <cell r="AG3" t="str">
            <v>нет</v>
          </cell>
          <cell r="AH3" t="str">
            <v>нет</v>
          </cell>
          <cell r="AK3" t="str">
            <v>Новый Абонент</v>
          </cell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X8" t="str">
            <v>Настасья 
т.4-05-24</v>
          </cell>
          <cell r="AA8">
            <v>458640</v>
          </cell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AA9">
            <v>17671644.800000001</v>
          </cell>
          <cell r="AD9">
            <v>0</v>
          </cell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AA12">
            <v>198780.6</v>
          </cell>
          <cell r="AD12">
            <v>1.5084377869264715E-3</v>
          </cell>
          <cell r="AJ12" t="str">
            <v>Ш</v>
          </cell>
          <cell r="AK12" t="str">
            <v>ЗАО "РИТЭК"</v>
          </cell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X13" t="str">
            <v>Ольга Низаметдиновна 
т. (777) 2-23-70</v>
          </cell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M15" t="str">
            <v>нет</v>
          </cell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AA16">
            <v>257455.7</v>
          </cell>
          <cell r="AD16">
            <v>0</v>
          </cell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Y19">
            <v>1520</v>
          </cell>
          <cell r="AA19">
            <v>669551.99999999942</v>
          </cell>
          <cell r="AD19">
            <v>0</v>
          </cell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AA20">
            <v>393562</v>
          </cell>
          <cell r="AD20">
            <v>0</v>
          </cell>
          <cell r="AG20" t="str">
            <v>нет</v>
          </cell>
          <cell r="AH20" t="str">
            <v>нет</v>
          </cell>
          <cell r="AI20" t="str">
            <v>Пром до 750 кВА</v>
          </cell>
          <cell r="AK20" t="str">
            <v>МУП "РНСТ"</v>
          </cell>
          <cell r="AL20" t="str">
            <v>Телевещание</v>
          </cell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X21" t="str">
            <v>Валентина Леонидовна 
т.6-74-14</v>
          </cell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X22" t="str">
            <v>Валентина Леонидовна 
т.6-74-14</v>
          </cell>
          <cell r="AA22">
            <v>121584</v>
          </cell>
          <cell r="AD22">
            <v>0</v>
          </cell>
          <cell r="AG22" t="str">
            <v>нет</v>
          </cell>
          <cell r="AH22" t="str">
            <v>нет</v>
          </cell>
          <cell r="AK22" t="str">
            <v>Новый Абонент</v>
          </cell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X23" t="str">
            <v>Лена, 
и. о. Ольга Ивановна 
т. 3-12-37</v>
          </cell>
          <cell r="AA23">
            <v>95196</v>
          </cell>
          <cell r="AD23">
            <v>2.8440621642761964E-3</v>
          </cell>
          <cell r="AG23" t="str">
            <v>нет</v>
          </cell>
          <cell r="AH23" t="str">
            <v>нет</v>
          </cell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X24" t="str">
            <v>Гульнара Гайнулевна 
т. 3-26-96</v>
          </cell>
          <cell r="AA24">
            <v>946736</v>
          </cell>
          <cell r="AD24">
            <v>0</v>
          </cell>
          <cell r="AG24" t="str">
            <v>нет</v>
          </cell>
          <cell r="AH24" t="str">
            <v>нет</v>
          </cell>
          <cell r="AK24" t="str">
            <v>Новый Абонент</v>
          </cell>
          <cell r="AM24" t="str">
            <v>нет</v>
          </cell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X27" t="str">
            <v>Савенко Ирина Николаевна 
т. 6-73-53 
т. 6-73-11</v>
          </cell>
          <cell r="AA27">
            <v>83384</v>
          </cell>
          <cell r="AD27">
            <v>0</v>
          </cell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AA28">
            <v>385054.79999999877</v>
          </cell>
          <cell r="AD28">
            <v>0</v>
          </cell>
          <cell r="AG28" t="str">
            <v>нет</v>
          </cell>
          <cell r="AH28" t="str">
            <v>нет</v>
          </cell>
          <cell r="AK28" t="str">
            <v>Новый Абонент</v>
          </cell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X29" t="str">
            <v>Савенко Ирина Николаевна 
т. 6-73-53 
т. 6-73-11</v>
          </cell>
          <cell r="AA29">
            <v>213624</v>
          </cell>
          <cell r="AD29">
            <v>0</v>
          </cell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AA31">
            <v>10000.299999999999</v>
          </cell>
          <cell r="AD31">
            <v>0</v>
          </cell>
        </row>
        <row r="32">
          <cell r="A32">
            <v>30</v>
          </cell>
          <cell r="B32" t="str">
            <v>"СДЭС"</v>
          </cell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AA32">
            <v>2279796.0000000135</v>
          </cell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AA33">
            <v>112182</v>
          </cell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AZ3" t="str">
            <v>нет</v>
          </cell>
          <cell r="BA3" t="str">
            <v>нет</v>
          </cell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BJ4" t="str">
            <v>ОАО "Ямальская железнодорожная компания"</v>
          </cell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K5">
            <v>5902183094</v>
          </cell>
          <cell r="L5">
            <v>890531002</v>
          </cell>
          <cell r="N5" t="str">
            <v>64.20.11</v>
          </cell>
          <cell r="O5" t="str">
            <v>78190131</v>
          </cell>
          <cell r="P5">
            <v>1025900510349</v>
          </cell>
          <cell r="R5">
            <v>71178000000</v>
          </cell>
          <cell r="S5">
            <v>49</v>
          </cell>
          <cell r="T5">
            <v>90</v>
          </cell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K5" t="str">
            <v>Лукаш Любовь Кирилловна</v>
          </cell>
          <cell r="AL5" t="str">
            <v>Лукаш Л. К.</v>
          </cell>
          <cell r="BF5" t="str">
            <v>Связь</v>
          </cell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K7">
            <v>890301509175</v>
          </cell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Q7">
            <v>4</v>
          </cell>
          <cell r="AR7">
            <v>8</v>
          </cell>
          <cell r="AS7">
            <v>9</v>
          </cell>
          <cell r="AT7">
            <v>10</v>
          </cell>
          <cell r="AX7" t="str">
            <v>Договор</v>
          </cell>
          <cell r="AY7" t="str">
            <v>ПРОДАВЕЦ</v>
          </cell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K8">
            <v>890301069189</v>
          </cell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G8" t="str">
            <v>гр. Резепов Александр Дмитриевич</v>
          </cell>
          <cell r="AH8" t="str">
            <v>гр. Резепов А.Д.</v>
          </cell>
          <cell r="AQ8">
            <v>4</v>
          </cell>
          <cell r="AR8">
            <v>8</v>
          </cell>
          <cell r="AS8">
            <v>9</v>
          </cell>
          <cell r="AT8">
            <v>10</v>
          </cell>
          <cell r="AX8" t="str">
            <v>Договор</v>
          </cell>
          <cell r="AY8" t="str">
            <v>ПРОДАВЕЦ</v>
          </cell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Q9">
            <v>4</v>
          </cell>
          <cell r="AR9">
            <v>8</v>
          </cell>
          <cell r="AS9">
            <v>9</v>
          </cell>
          <cell r="AT9">
            <v>10</v>
          </cell>
          <cell r="AX9" t="str">
            <v>Договор</v>
          </cell>
          <cell r="AY9" t="str">
            <v>ПРОДАВЕЦ</v>
          </cell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X10" t="str">
            <v>Договор</v>
          </cell>
          <cell r="AY10" t="str">
            <v>ПРОДАВЕЦ</v>
          </cell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X11" t="str">
            <v>Договор</v>
          </cell>
          <cell r="AY11" t="str">
            <v>ПРОДАВЕЦ</v>
          </cell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K12">
            <v>890302457811</v>
          </cell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X12" t="str">
            <v>Договор</v>
          </cell>
          <cell r="AY12" t="str">
            <v>ПРОДАВЕЦ</v>
          </cell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X13" t="str">
            <v>Договор</v>
          </cell>
          <cell r="AY13" t="str">
            <v>ПРОДАВЕЦ</v>
          </cell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K14">
            <v>890300823043</v>
          </cell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X14" t="str">
            <v>Договор</v>
          </cell>
          <cell r="AY14" t="str">
            <v>ПРОДАВЕЦ</v>
          </cell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K15">
            <v>772901534446</v>
          </cell>
          <cell r="W15">
            <v>119361</v>
          </cell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X15" t="str">
            <v>Договор</v>
          </cell>
          <cell r="AY15" t="str">
            <v>ПРОДАВЕЦ</v>
          </cell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K17">
            <v>890301583066</v>
          </cell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K19">
            <v>7736186950</v>
          </cell>
          <cell r="L19">
            <v>890302001</v>
          </cell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R19">
            <v>45293558000</v>
          </cell>
          <cell r="S19">
            <v>16</v>
          </cell>
          <cell r="T19">
            <v>65</v>
          </cell>
          <cell r="V19" t="str">
            <v>Перезаключить</v>
          </cell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X19" t="str">
            <v>Договор</v>
          </cell>
          <cell r="AY19" t="str">
            <v>ПРОДАВЕЦ</v>
          </cell>
          <cell r="BF19" t="str">
            <v>Эксплуатация ЖКХ</v>
          </cell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D20" t="str">
            <v>III</v>
          </cell>
          <cell r="BF20" t="str">
            <v>Строительство</v>
          </cell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K21">
            <v>8911019579</v>
          </cell>
          <cell r="L21">
            <v>890302001</v>
          </cell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X21" t="str">
            <v>Договор</v>
          </cell>
          <cell r="AY21" t="str">
            <v>ПРОДАВЕЦ</v>
          </cell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K23">
            <v>8903019889</v>
          </cell>
          <cell r="L23">
            <v>890301001</v>
          </cell>
          <cell r="M23" t="str">
            <v>51221, 51510</v>
          </cell>
          <cell r="O23" t="str">
            <v>05210009</v>
          </cell>
          <cell r="P23">
            <v>1028900579696</v>
          </cell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D23" t="str">
            <v>III</v>
          </cell>
          <cell r="BF23" t="str">
            <v>Транспортировка грузов и пассажиров водным транспортом</v>
          </cell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K24">
            <v>8903023300</v>
          </cell>
          <cell r="L24">
            <v>890301001</v>
          </cell>
          <cell r="O24" t="str">
            <v>31124173</v>
          </cell>
          <cell r="P24">
            <v>1048900200018</v>
          </cell>
          <cell r="Q24" t="str">
            <v>89 № 000335059</v>
          </cell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D24" t="str">
            <v>III</v>
          </cell>
          <cell r="BF24" t="str">
            <v>Эксплуатация ЖКХ</v>
          </cell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K25">
            <v>8904044817</v>
          </cell>
          <cell r="L25">
            <v>890401001</v>
          </cell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X25" t="str">
            <v>Договор</v>
          </cell>
          <cell r="AY25" t="str">
            <v>ПРОДАВЕЦ</v>
          </cell>
          <cell r="BD25" t="str">
            <v>III</v>
          </cell>
          <cell r="BF25" t="str">
            <v>Эксплуатация ЖКХ</v>
          </cell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K26">
            <v>8903005406</v>
          </cell>
          <cell r="L26">
            <v>891450001</v>
          </cell>
          <cell r="M26" t="str">
            <v>61110</v>
          </cell>
          <cell r="O26" t="str">
            <v>04806450</v>
          </cell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D26" t="str">
            <v>III</v>
          </cell>
          <cell r="BF26" t="str">
            <v>Строительство</v>
          </cell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K27">
            <v>8903018853</v>
          </cell>
          <cell r="L27">
            <v>891450001</v>
          </cell>
          <cell r="M27" t="str">
            <v>61124</v>
          </cell>
          <cell r="O27" t="str">
            <v>29939181</v>
          </cell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D27" t="str">
            <v>III</v>
          </cell>
          <cell r="BF27" t="str">
            <v>Строительство</v>
          </cell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V28" t="str">
            <v>Расторгнуть</v>
          </cell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K30">
            <v>8903025610</v>
          </cell>
          <cell r="L30">
            <v>890301001</v>
          </cell>
          <cell r="M30" t="str">
            <v>51300</v>
          </cell>
          <cell r="O30" t="str">
            <v>04726314</v>
          </cell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F30" t="str">
            <v>Авиационные перевозки</v>
          </cell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K31">
            <v>2310013155</v>
          </cell>
          <cell r="L31">
            <v>890302001</v>
          </cell>
          <cell r="M31" t="str">
            <v>61110</v>
          </cell>
          <cell r="O31" t="str">
            <v>04811244</v>
          </cell>
          <cell r="P31">
            <v>1022301610297</v>
          </cell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D31" t="str">
            <v>III</v>
          </cell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K33">
            <v>8903020250</v>
          </cell>
          <cell r="L33">
            <v>890301001</v>
          </cell>
          <cell r="O33" t="str">
            <v>54107125</v>
          </cell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D33" t="str">
            <v>III</v>
          </cell>
          <cell r="BF33" t="str">
            <v>Строительство</v>
          </cell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K34">
            <v>7203003257</v>
          </cell>
          <cell r="L34">
            <v>890302002</v>
          </cell>
          <cell r="M34" t="str">
            <v>72200</v>
          </cell>
          <cell r="O34" t="str">
            <v>00157115</v>
          </cell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D34" t="str">
            <v>III</v>
          </cell>
          <cell r="BF34" t="str">
            <v>Торгово-закупочные операции</v>
          </cell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K35">
            <v>7736036626</v>
          </cell>
          <cell r="L35">
            <v>861102001</v>
          </cell>
          <cell r="M35" t="str">
            <v>11210</v>
          </cell>
          <cell r="O35" t="str">
            <v>39356121</v>
          </cell>
          <cell r="P35">
            <v>1028601440955</v>
          </cell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J35" t="str">
            <v>Кодак П. В.</v>
          </cell>
          <cell r="AM35" t="str">
            <v>Иоанесян Гаригин Гаринович 
т. 3-50-46</v>
          </cell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D35" t="str">
            <v>III</v>
          </cell>
          <cell r="BF35" t="str">
            <v>Транспортировка нефти</v>
          </cell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K40">
            <v>8903019367</v>
          </cell>
          <cell r="L40">
            <v>890301001</v>
          </cell>
          <cell r="M40" t="str">
            <v>80100, 80290, 84100, 84500.</v>
          </cell>
          <cell r="O40" t="str">
            <v>48736408</v>
          </cell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K40" t="str">
            <v>Барановская Людмила Александровна
т. 3-24-79</v>
          </cell>
          <cell r="AL40" t="str">
            <v>Барановская Л. А.</v>
          </cell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X40" t="str">
            <v>Договор</v>
          </cell>
          <cell r="AY40" t="str">
            <v>ПРОДАВЕЦ</v>
          </cell>
          <cell r="BB40" t="str">
            <v>нет</v>
          </cell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K42">
            <v>8905015375</v>
          </cell>
          <cell r="L42">
            <v>890501001</v>
          </cell>
          <cell r="O42" t="str">
            <v>34450720</v>
          </cell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Z42" t="str">
            <v>нет</v>
          </cell>
          <cell r="BA42" t="str">
            <v>нет</v>
          </cell>
          <cell r="BB42" t="str">
            <v>нет</v>
          </cell>
          <cell r="BF42" t="str">
            <v>Строительство</v>
          </cell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K43" t="str">
            <v>0411085138</v>
          </cell>
          <cell r="L43" t="str">
            <v>041101001</v>
          </cell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X43" t="str">
            <v>Договор</v>
          </cell>
          <cell r="AY43" t="str">
            <v>ПРОДАВЕЦ</v>
          </cell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K49">
            <v>8903016077</v>
          </cell>
          <cell r="L49">
            <v>890301001</v>
          </cell>
          <cell r="O49" t="str">
            <v>34938640</v>
          </cell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G49" t="str">
            <v>д. Снигирева Любовь Михайловна т. 3-61-55</v>
          </cell>
          <cell r="AH49" t="str">
            <v>д. Снигирева Л. М.</v>
          </cell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O49" t="str">
            <v>3-68-81</v>
          </cell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X49" t="str">
            <v>Договор</v>
          </cell>
          <cell r="AY49" t="str">
            <v>ПРОДАВЕЦ</v>
          </cell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K50">
            <v>7705750968</v>
          </cell>
          <cell r="L50">
            <v>770501001</v>
          </cell>
          <cell r="O50" t="str">
            <v>97201337</v>
          </cell>
          <cell r="R50">
            <v>45286560000</v>
          </cell>
          <cell r="W50">
            <v>115093</v>
          </cell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G50" t="str">
            <v>первый зам. г.д. Аширов Станислав Олегович</v>
          </cell>
          <cell r="AH50" t="str">
            <v>зам. г.д. Аширов С. О.</v>
          </cell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X50" t="str">
            <v>Договор</v>
          </cell>
          <cell r="AY50" t="str">
            <v>ПРОДАВЕЦ</v>
          </cell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K51">
            <v>7202021856</v>
          </cell>
          <cell r="L51">
            <v>890302001</v>
          </cell>
          <cell r="N51" t="str">
            <v>65.12</v>
          </cell>
          <cell r="O51">
            <v>9268856</v>
          </cell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K51" t="str">
            <v>зам.гл. бух. Инна Андреевна 3-07-91</v>
          </cell>
          <cell r="AL51" t="str">
            <v>зам.гл. бух. Инна Андреевна</v>
          </cell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X51" t="str">
            <v>Договор</v>
          </cell>
          <cell r="AY51" t="str">
            <v>ПРОДАВЕЦ</v>
          </cell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K52">
            <v>8903019871</v>
          </cell>
          <cell r="L52">
            <v>997250001</v>
          </cell>
          <cell r="M52" t="str">
            <v>11231</v>
          </cell>
          <cell r="O52" t="str">
            <v>00153761</v>
          </cell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X52" t="str">
            <v>Договор</v>
          </cell>
          <cell r="AY52" t="str">
            <v>ПРОДАВЕЦ</v>
          </cell>
          <cell r="BG52" t="str">
            <v>НГП</v>
          </cell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I53" t="str">
            <v>40201810600000000002</v>
          </cell>
          <cell r="K53">
            <v>8900000174</v>
          </cell>
          <cell r="L53">
            <v>890301001</v>
          </cell>
          <cell r="M53" t="str">
            <v>90300</v>
          </cell>
          <cell r="O53" t="str">
            <v>08806101</v>
          </cell>
          <cell r="P53">
            <v>1038900663515</v>
          </cell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K53" t="str">
            <v>Тришина Наталья Николаевна</v>
          </cell>
          <cell r="AL53" t="str">
            <v>Тришина Н. Н.</v>
          </cell>
          <cell r="AN53" t="str">
            <v>56-43-46 Юрий Евгеньевич</v>
          </cell>
          <cell r="AS53">
            <v>8</v>
          </cell>
          <cell r="AX53" t="str">
            <v>Контракт</v>
          </cell>
          <cell r="AY53" t="str">
            <v>ПОСТАВЩИК</v>
          </cell>
          <cell r="BG53" t="str">
            <v>Бюджет</v>
          </cell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K54">
            <v>7744001497</v>
          </cell>
          <cell r="L54">
            <v>890302001</v>
          </cell>
          <cell r="N54" t="str">
            <v>65.12</v>
          </cell>
          <cell r="O54" t="str">
            <v>09807684</v>
          </cell>
          <cell r="P54">
            <v>1027700167110</v>
          </cell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W54">
            <v>117420</v>
          </cell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K54" t="str">
            <v>Криворучка Ольга Витальевна т. 2-36-57  ф. 6-37-02</v>
          </cell>
          <cell r="AL54" t="str">
            <v>Криворучка О. В.</v>
          </cell>
          <cell r="AN54" t="str">
            <v>25-515 Катя</v>
          </cell>
          <cell r="AO54" t="str">
            <v>зам. Гл. бух.Шварц Светлана Николаевна т. 2-36-57  ф. 6-37-02</v>
          </cell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X54" t="str">
            <v>Договор</v>
          </cell>
          <cell r="AY54" t="str">
            <v>ПРОДАВЕЦ</v>
          </cell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L55" t="str">
            <v>т. (3452) 43-30-13, 
т. (3452) 43-33-18</v>
          </cell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X55" t="str">
            <v>Контракт</v>
          </cell>
          <cell r="AY55" t="str">
            <v>ПОСТАВЩИК</v>
          </cell>
          <cell r="BG55" t="str">
            <v>Бюджет</v>
          </cell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K56">
            <v>8901014765</v>
          </cell>
          <cell r="L56">
            <v>890303001</v>
          </cell>
          <cell r="N56" t="str">
            <v>70.32.3</v>
          </cell>
          <cell r="O56" t="str">
            <v>71215879</v>
          </cell>
          <cell r="P56">
            <v>1038900503575</v>
          </cell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K56" t="str">
            <v>Огорельцева Вера Юрьевна</v>
          </cell>
          <cell r="AL56" t="str">
            <v>Огорельцева В. Ю.</v>
          </cell>
          <cell r="AO56" t="str">
            <v>834922 3-13-15</v>
          </cell>
          <cell r="AS56">
            <v>9</v>
          </cell>
          <cell r="AX56" t="str">
            <v>Договор</v>
          </cell>
          <cell r="AY56" t="str">
            <v>ПРОДАВЕЦ</v>
          </cell>
          <cell r="BG56" t="str">
            <v>Бюджет</v>
          </cell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K57">
            <v>8903017144</v>
          </cell>
          <cell r="L57">
            <v>890301001</v>
          </cell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M57" t="str">
            <v>Романовский Виктор Ефимович
т. 8-908-85-76-403</v>
          </cell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X57" t="str">
            <v>Договор</v>
          </cell>
          <cell r="AY57" t="str">
            <v>ПРОДАВЕЦ</v>
          </cell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K58">
            <v>8903000180</v>
          </cell>
          <cell r="L58">
            <v>890301001</v>
          </cell>
          <cell r="M58" t="str">
            <v>83100</v>
          </cell>
          <cell r="O58" t="str">
            <v>311124262</v>
          </cell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M58" t="str">
            <v>Романовский Виктор Ефимович
т. 8-908-85-76-403</v>
          </cell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X58" t="str">
            <v>Договор</v>
          </cell>
          <cell r="AY58" t="str">
            <v>ПРОДАВЕЦ</v>
          </cell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K59">
            <v>8622000931</v>
          </cell>
          <cell r="L59">
            <v>862202004</v>
          </cell>
          <cell r="O59" t="str">
            <v>41246641</v>
          </cell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O59" t="str">
            <v>Нина Николаевна 548416</v>
          </cell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X59" t="str">
            <v>Договор</v>
          </cell>
          <cell r="AY59" t="str">
            <v>ПРОДАВЕЦ</v>
          </cell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K60">
            <v>8903026646</v>
          </cell>
          <cell r="L60">
            <v>890301001</v>
          </cell>
          <cell r="N60" t="str">
            <v>71.21 45.23.1  52.1  63.40</v>
          </cell>
          <cell r="P60">
            <v>1068903013574</v>
          </cell>
          <cell r="R60">
            <v>71174000000</v>
          </cell>
          <cell r="S60">
            <v>16</v>
          </cell>
          <cell r="T60">
            <v>67</v>
          </cell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X60" t="str">
            <v>Договор</v>
          </cell>
          <cell r="AY60" t="str">
            <v>ПРОДАВЕЦ</v>
          </cell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X61" t="str">
            <v>Договор</v>
          </cell>
          <cell r="AY61" t="str">
            <v>ПРОДАВЕЦ</v>
          </cell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K62">
            <v>8901012180</v>
          </cell>
          <cell r="L62">
            <v>890101001</v>
          </cell>
          <cell r="N62" t="str">
            <v>45.21.1, 74.20.35, 29.52, 63.21.24</v>
          </cell>
          <cell r="O62" t="str">
            <v>57425104</v>
          </cell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X62" t="str">
            <v>Договор</v>
          </cell>
          <cell r="AY62" t="str">
            <v>ПРОДАВЕЦ</v>
          </cell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K63">
            <v>6664054389</v>
          </cell>
          <cell r="L63">
            <v>997750001</v>
          </cell>
          <cell r="N63" t="str">
            <v>64.20.11</v>
          </cell>
          <cell r="O63" t="str">
            <v>48582945</v>
          </cell>
          <cell r="P63">
            <v>1026605766780</v>
          </cell>
          <cell r="W63" t="str">
            <v>РФ, 620078,</v>
          </cell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C63" t="str">
            <v>г. Сургут.</v>
          </cell>
          <cell r="AD63" t="str">
            <v>ул. 50 лет ВЛКСМ, 1 оф. 314</v>
          </cell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K63" t="str">
            <v>Чумаченко Л.П.</v>
          </cell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X63" t="str">
            <v>Договор</v>
          </cell>
          <cell r="AY63" t="str">
            <v>ПРОДАВЕЦ</v>
          </cell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K64">
            <v>8622008948</v>
          </cell>
          <cell r="L64">
            <v>890303003</v>
          </cell>
          <cell r="P64">
            <v>1038600300507</v>
          </cell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K64" t="str">
            <v>Кийко Антонина Вячеславовна 
т. 4-87-68</v>
          </cell>
          <cell r="AL64" t="str">
            <v>Кийко А. В.</v>
          </cell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X64" t="str">
            <v>Договор</v>
          </cell>
          <cell r="AY64" t="str">
            <v>ПРОДАВЕЦ</v>
          </cell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K65">
            <v>8903019871</v>
          </cell>
          <cell r="L65">
            <v>997250001</v>
          </cell>
          <cell r="M65" t="str">
            <v>11231</v>
          </cell>
          <cell r="O65" t="str">
            <v>00153761</v>
          </cell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N65" t="str">
            <v>ОГЭ 53-214,52-274, ф. 52-805</v>
          </cell>
          <cell r="AO65" t="str">
            <v>Дог. отдел Грачев Сергей Леонидович 55-43-09</v>
          </cell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X65" t="str">
            <v>Договор</v>
          </cell>
          <cell r="AY65" t="str">
            <v>ПРОДАВЕЦ</v>
          </cell>
          <cell r="BG65" t="str">
            <v>НГП</v>
          </cell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K66">
            <v>8903019871</v>
          </cell>
          <cell r="L66">
            <v>997250001</v>
          </cell>
          <cell r="M66" t="str">
            <v>11231</v>
          </cell>
          <cell r="O66" t="str">
            <v>00153761</v>
          </cell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O66" t="str">
            <v>нач.ОПОТиЗ Лавицкая Л.И.</v>
          </cell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X66" t="str">
            <v>Договор</v>
          </cell>
          <cell r="AY66" t="str">
            <v>ПРОДАВЕЦ</v>
          </cell>
          <cell r="BG66" t="str">
            <v>НГП</v>
          </cell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K67">
            <v>8903017539</v>
          </cell>
          <cell r="L67">
            <v>890301001</v>
          </cell>
          <cell r="N67" t="str">
            <v>52.25</v>
          </cell>
          <cell r="P67">
            <v>1068903011297</v>
          </cell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K67" t="str">
            <v>Кудашева Елена Ивановна</v>
          </cell>
          <cell r="AL67" t="str">
            <v>Кудашева Е. И.</v>
          </cell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X67" t="str">
            <v>Договор</v>
          </cell>
          <cell r="AY67" t="str">
            <v>ПРОДАВЕЦ</v>
          </cell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K68">
            <v>8903010036</v>
          </cell>
          <cell r="L68">
            <v>890301001</v>
          </cell>
          <cell r="O68" t="str">
            <v>39353298</v>
          </cell>
          <cell r="P68">
            <v>1028900582611</v>
          </cell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X68" t="str">
            <v>Договор</v>
          </cell>
          <cell r="AY68" t="str">
            <v>ПРОДАВЕЦ</v>
          </cell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K69">
            <v>8903005205</v>
          </cell>
          <cell r="L69">
            <v>890301001</v>
          </cell>
          <cell r="X69" t="str">
            <v>Тюменская обл. ЯНАО</v>
          </cell>
          <cell r="Y69" t="str">
            <v>г. Надым</v>
          </cell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X69" t="str">
            <v>Договор</v>
          </cell>
          <cell r="AY69" t="str">
            <v>ПРОДАВЕЦ</v>
          </cell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K70" t="str">
            <v>Зубцова Елена Станиславновна</v>
          </cell>
          <cell r="AL70" t="str">
            <v>Зубцова Е. С.</v>
          </cell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X70" t="str">
            <v>Договор</v>
          </cell>
          <cell r="AY70" t="str">
            <v>ПРОДАВЕЦ</v>
          </cell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X71" t="str">
            <v>Договор</v>
          </cell>
          <cell r="AY71" t="str">
            <v>ПРОДАВЕЦ</v>
          </cell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K72">
            <v>8903008277</v>
          </cell>
          <cell r="L72">
            <v>890301001</v>
          </cell>
          <cell r="M72" t="str">
            <v>69000</v>
          </cell>
          <cell r="O72" t="str">
            <v>31426448</v>
          </cell>
          <cell r="R72">
            <v>71174000000</v>
          </cell>
          <cell r="T72">
            <v>81</v>
          </cell>
          <cell r="U72">
            <v>32100</v>
          </cell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M72" t="str">
            <v>Цимбалюк Пётр Димянович 
т. 9-40-79</v>
          </cell>
          <cell r="AO72" t="str">
            <v>СДО - т.3-00-58 Людмила Григорьевна</v>
          </cell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X72" t="str">
            <v>Договор</v>
          </cell>
          <cell r="AY72" t="str">
            <v>ПРОДАВЕЦ</v>
          </cell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K73">
            <v>7705253444</v>
          </cell>
          <cell r="L73">
            <v>890303001</v>
          </cell>
          <cell r="M73" t="str">
            <v>61129</v>
          </cell>
          <cell r="O73" t="str">
            <v>59197624</v>
          </cell>
          <cell r="R73">
            <v>71174000000</v>
          </cell>
          <cell r="S73">
            <v>16</v>
          </cell>
          <cell r="T73">
            <v>90</v>
          </cell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K73" t="str">
            <v>Шевлякова Ольга Андреевна 
ф/т. 9-42-41</v>
          </cell>
          <cell r="AL73" t="str">
            <v>Шевлякова О. А.</v>
          </cell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X73" t="str">
            <v>Договор</v>
          </cell>
          <cell r="AY73" t="str">
            <v>ПРОДАВЕЦ</v>
          </cell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K74">
            <v>8622000931</v>
          </cell>
          <cell r="L74">
            <v>890302004</v>
          </cell>
          <cell r="O74" t="str">
            <v>00116458</v>
          </cell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M74" t="str">
            <v>ПротасовАлександр Николаевич 
т. 1-62-19</v>
          </cell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X74" t="str">
            <v>Договор</v>
          </cell>
          <cell r="AY74" t="str">
            <v>ПРОДАВЕЦ</v>
          </cell>
          <cell r="BG74" t="str">
            <v>ТТГ</v>
          </cell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K75">
            <v>8903019871</v>
          </cell>
          <cell r="L75">
            <v>997250001</v>
          </cell>
          <cell r="M75" t="str">
            <v>11231</v>
          </cell>
          <cell r="O75" t="str">
            <v>00153761</v>
          </cell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K75" t="str">
            <v>Довгань Антонина Григорьевна</v>
          </cell>
          <cell r="AL75" t="str">
            <v>Довгань А. Г.</v>
          </cell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X75" t="str">
            <v>Договор</v>
          </cell>
          <cell r="AY75" t="str">
            <v>ПРОДАВЕЦ</v>
          </cell>
          <cell r="BG75" t="str">
            <v>НГП</v>
          </cell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K76">
            <v>7725225460</v>
          </cell>
          <cell r="L76">
            <v>890302001</v>
          </cell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X76" t="str">
            <v>Договор</v>
          </cell>
          <cell r="AY76" t="str">
            <v>ПРОДАВЕЦ</v>
          </cell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K77">
            <v>8903004650</v>
          </cell>
          <cell r="L77">
            <v>890301001</v>
          </cell>
          <cell r="M77" t="str">
            <v>16140</v>
          </cell>
          <cell r="O77" t="str">
            <v>05775852</v>
          </cell>
          <cell r="P77">
            <v>10289000577640</v>
          </cell>
          <cell r="R77">
            <v>71174000000</v>
          </cell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X77" t="str">
            <v>Договор</v>
          </cell>
          <cell r="AY77" t="str">
            <v>ПРОДАВЕЦ</v>
          </cell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K78">
            <v>8903000782</v>
          </cell>
          <cell r="L78">
            <v>891450001</v>
          </cell>
          <cell r="M78" t="str">
            <v>69000</v>
          </cell>
          <cell r="O78" t="str">
            <v>01289178</v>
          </cell>
          <cell r="P78">
            <v>1028900578640</v>
          </cell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X78" t="str">
            <v>Договор</v>
          </cell>
          <cell r="AY78" t="str">
            <v>ПРОДАВЕЦ</v>
          </cell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K79">
            <v>8903002973</v>
          </cell>
          <cell r="L79">
            <v>890301001</v>
          </cell>
          <cell r="M79" t="str">
            <v>61129</v>
          </cell>
          <cell r="O79" t="str">
            <v>31124316</v>
          </cell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X79" t="str">
            <v>Договор</v>
          </cell>
          <cell r="AY79" t="str">
            <v>ПРОДАВЕЦ</v>
          </cell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K80">
            <v>5902183094</v>
          </cell>
          <cell r="L80">
            <v>890431001</v>
          </cell>
          <cell r="M80" t="str">
            <v>52300</v>
          </cell>
          <cell r="O80" t="str">
            <v>59197647</v>
          </cell>
          <cell r="W80">
            <v>620014</v>
          </cell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O80" t="str">
            <v>Юристконсульт  Сыромятина Валентина Алексеевна т. 3-06-21</v>
          </cell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X80" t="str">
            <v>Договор</v>
          </cell>
          <cell r="AY80" t="str">
            <v>ПРОДАВЕЦ</v>
          </cell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K81">
            <v>8903003536</v>
          </cell>
          <cell r="L81">
            <v>890301001</v>
          </cell>
          <cell r="M81" t="str">
            <v>61127</v>
          </cell>
          <cell r="O81" t="str">
            <v>32140369</v>
          </cell>
          <cell r="P81">
            <v>1028900578200</v>
          </cell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K81" t="str">
            <v>Карнаухова Т.А.</v>
          </cell>
          <cell r="AL81" t="str">
            <v>Карнаухова Т.А.</v>
          </cell>
          <cell r="AO81" t="str">
            <v>3-80-20 Богдан Иванович</v>
          </cell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X81" t="str">
            <v>Договор</v>
          </cell>
          <cell r="AY81" t="str">
            <v>ПРОДАВЕЦ</v>
          </cell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K82">
            <v>8902009937</v>
          </cell>
          <cell r="L82">
            <v>890201001</v>
          </cell>
          <cell r="N82" t="str">
            <v>45.11.1</v>
          </cell>
          <cell r="O82" t="str">
            <v>14077667</v>
          </cell>
          <cell r="P82">
            <v>1038900600309</v>
          </cell>
          <cell r="R82">
            <v>7117300000</v>
          </cell>
          <cell r="S82">
            <v>16</v>
          </cell>
          <cell r="T82">
            <v>65</v>
          </cell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X82" t="str">
            <v>Договор</v>
          </cell>
          <cell r="AY82" t="str">
            <v>ПРОДАВЕЦ</v>
          </cell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K83">
            <v>8903021736</v>
          </cell>
          <cell r="L83">
            <v>890301001</v>
          </cell>
          <cell r="M83" t="str">
            <v>71110</v>
          </cell>
          <cell r="O83" t="str">
            <v>26150872</v>
          </cell>
          <cell r="P83">
            <v>1028900579443</v>
          </cell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K83" t="str">
            <v>Чуракова Любовь Александровна</v>
          </cell>
          <cell r="AL83" t="str">
            <v>Чуракова Л. А.</v>
          </cell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X83" t="str">
            <v>Договор</v>
          </cell>
          <cell r="AY83" t="str">
            <v>ПРОДАВЕЦ</v>
          </cell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K84">
            <v>8903001842</v>
          </cell>
          <cell r="L84">
            <v>890301001</v>
          </cell>
          <cell r="O84" t="str">
            <v>32742275</v>
          </cell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J84" t="str">
            <v>зам. Ген. Дир.Белиникин Юрий Иванович</v>
          </cell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X84" t="str">
            <v>Договор</v>
          </cell>
          <cell r="AY84" t="str">
            <v>ПРОДАВЕЦ</v>
          </cell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K85">
            <v>8903027784</v>
          </cell>
          <cell r="L85">
            <v>890301001</v>
          </cell>
          <cell r="P85">
            <v>1078903004344</v>
          </cell>
          <cell r="R85">
            <v>71174000000</v>
          </cell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O85" t="str">
            <v>СДО - т.3-00-58 Людмила Григорьевна</v>
          </cell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X85" t="str">
            <v>Договор</v>
          </cell>
          <cell r="AY85" t="str">
            <v>ПРОДАВЕЦ</v>
          </cell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K86">
            <v>8903022031</v>
          </cell>
          <cell r="L86">
            <v>890301001</v>
          </cell>
          <cell r="M86" t="str">
            <v>91514, 90310</v>
          </cell>
          <cell r="O86" t="str">
            <v>59642573</v>
          </cell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X86" t="str">
            <v>Договор</v>
          </cell>
          <cell r="AY86" t="str">
            <v>ПРОДАВЕЦ</v>
          </cell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K87">
            <v>7707083893</v>
          </cell>
          <cell r="L87">
            <v>890302001</v>
          </cell>
          <cell r="M87" t="str">
            <v>96130</v>
          </cell>
          <cell r="V87" t="str">
            <v>нет доп. Соглашения</v>
          </cell>
          <cell r="W87">
            <v>117997</v>
          </cell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X87" t="str">
            <v>Договор</v>
          </cell>
          <cell r="AY87" t="str">
            <v>ПРОДАВЕЦ</v>
          </cell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K88">
            <v>7736035485</v>
          </cell>
          <cell r="L88">
            <v>890303001</v>
          </cell>
          <cell r="M88" t="str">
            <v>96220</v>
          </cell>
          <cell r="O88" t="str">
            <v>71582170</v>
          </cell>
          <cell r="P88">
            <v>1027739820921</v>
          </cell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K88" t="str">
            <v>Иванова Роза Искандеровна</v>
          </cell>
          <cell r="AL88" t="str">
            <v>Иванова Р. И.</v>
          </cell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X88" t="str">
            <v>Договор</v>
          </cell>
          <cell r="AY88" t="str">
            <v>ПРОДАВЕЦ</v>
          </cell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K89">
            <v>8903023028</v>
          </cell>
          <cell r="L89">
            <v>890301001</v>
          </cell>
          <cell r="M89" t="str">
            <v>4533, 40202</v>
          </cell>
          <cell r="O89" t="str">
            <v>71582000</v>
          </cell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K89" t="str">
            <v>Кононенко Т.М.</v>
          </cell>
          <cell r="AL89" t="str">
            <v>Кононенко Т.М.</v>
          </cell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X89" t="str">
            <v>Договор</v>
          </cell>
          <cell r="AY89" t="str">
            <v>ПРОДАВЕЦ</v>
          </cell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K90">
            <v>8903021542</v>
          </cell>
          <cell r="L90">
            <v>890301001</v>
          </cell>
          <cell r="M90" t="str">
            <v>71110</v>
          </cell>
          <cell r="O90" t="str">
            <v>32121047</v>
          </cell>
          <cell r="P90">
            <v>1028900577860</v>
          </cell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X90" t="str">
            <v>Договор</v>
          </cell>
          <cell r="AY90" t="str">
            <v>ПРОДАВЕЦ</v>
          </cell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K91">
            <v>8903020612</v>
          </cell>
          <cell r="L91">
            <v>890301001</v>
          </cell>
          <cell r="M91" t="str">
            <v>71210</v>
          </cell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K92">
            <v>8903020620</v>
          </cell>
          <cell r="L92">
            <v>890301001</v>
          </cell>
          <cell r="M92" t="str">
            <v>71211</v>
          </cell>
          <cell r="O92" t="str">
            <v>55448673</v>
          </cell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K93">
            <v>8903018613</v>
          </cell>
          <cell r="L93">
            <v>890301001</v>
          </cell>
          <cell r="M93" t="str">
            <v>83300, 80400</v>
          </cell>
          <cell r="O93" t="str">
            <v>457825666</v>
          </cell>
          <cell r="P93">
            <v>1028900580793</v>
          </cell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X93" t="str">
            <v>Договор</v>
          </cell>
          <cell r="AY93" t="str">
            <v>ПРОДАВЕЦ</v>
          </cell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K94">
            <v>8901001325</v>
          </cell>
          <cell r="L94">
            <v>890101001</v>
          </cell>
          <cell r="N94" t="str">
            <v>51.51.2 - 51.51.3</v>
          </cell>
          <cell r="O94" t="str">
            <v>30474945</v>
          </cell>
          <cell r="P94">
            <v>1028900510880</v>
          </cell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M94" t="str">
            <v>59-00-04 Таратынов Александр Анатольевич</v>
          </cell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X94" t="str">
            <v>Договор</v>
          </cell>
          <cell r="AY94" t="str">
            <v>ПРОДАВЕЦ</v>
          </cell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K95">
            <v>7744001497</v>
          </cell>
          <cell r="L95">
            <v>861102001</v>
          </cell>
          <cell r="M95" t="str">
            <v>96120</v>
          </cell>
          <cell r="O95" t="str">
            <v>09807684</v>
          </cell>
          <cell r="P95">
            <v>1027700167110</v>
          </cell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W95">
            <v>117420</v>
          </cell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K95" t="str">
            <v>Безмерная Татьяна Васильевна</v>
          </cell>
          <cell r="AL95" t="str">
            <v>Безмерная Т. В.</v>
          </cell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X95" t="str">
            <v>Договор</v>
          </cell>
          <cell r="AY95" t="str">
            <v>ПРОДАВЕЦ</v>
          </cell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K96">
            <v>8903001987</v>
          </cell>
          <cell r="L96">
            <v>890301001</v>
          </cell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K96" t="str">
            <v>Котова Лариса Витальевна</v>
          </cell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X96" t="str">
            <v>Договор</v>
          </cell>
          <cell r="AY96" t="str">
            <v>ПРОДАВЕЦ</v>
          </cell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K97">
            <v>8903022680</v>
          </cell>
          <cell r="L97">
            <v>890301001</v>
          </cell>
          <cell r="N97" t="str">
            <v>40.20.2</v>
          </cell>
          <cell r="O97" t="str">
            <v>14078833</v>
          </cell>
          <cell r="P97">
            <v>1038900661348</v>
          </cell>
          <cell r="R97">
            <v>71174000000</v>
          </cell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K97" t="str">
            <v>Баландина Г.Л.</v>
          </cell>
          <cell r="AL97" t="str">
            <v>Баландина Г.Л.</v>
          </cell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X97" t="str">
            <v>Договор</v>
          </cell>
          <cell r="AY97" t="str">
            <v>ПРОДАВЕЦ</v>
          </cell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K98">
            <v>8903016246</v>
          </cell>
          <cell r="L98">
            <v>890301001</v>
          </cell>
          <cell r="O98" t="str">
            <v>97400551</v>
          </cell>
          <cell r="P98">
            <v>1068903010813</v>
          </cell>
          <cell r="R98">
            <v>71174000000</v>
          </cell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K98" t="str">
            <v>Попова Ирина Сергеевна</v>
          </cell>
          <cell r="AL98" t="str">
            <v>Попова И. С.</v>
          </cell>
          <cell r="AO98" t="str">
            <v>538287, 89026216667 Лилия</v>
          </cell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X98" t="str">
            <v>Договор</v>
          </cell>
          <cell r="AY98" t="str">
            <v>ПРОДАВЕЦ</v>
          </cell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K99" t="str">
            <v>0411113441</v>
          </cell>
          <cell r="L99" t="str">
            <v>041101001</v>
          </cell>
          <cell r="O99" t="str">
            <v>47212235</v>
          </cell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X99" t="str">
            <v>Договор</v>
          </cell>
          <cell r="AY99" t="str">
            <v>ПРОДАВЕЦ</v>
          </cell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K100">
            <v>8903004579</v>
          </cell>
          <cell r="L100">
            <v>890301001</v>
          </cell>
          <cell r="M100" t="str">
            <v>84100</v>
          </cell>
          <cell r="O100" t="str">
            <v>31432064</v>
          </cell>
          <cell r="P100">
            <v>1028900580114</v>
          </cell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X100" t="str">
            <v>Договор</v>
          </cell>
          <cell r="AY100" t="str">
            <v>ПРОДАВЕЦ</v>
          </cell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K101">
            <v>8903019462</v>
          </cell>
          <cell r="L101">
            <v>890301001</v>
          </cell>
          <cell r="M101" t="str">
            <v>71212</v>
          </cell>
          <cell r="O101" t="str">
            <v>48736489</v>
          </cell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K101" t="str">
            <v>Тарасова Майя Владимировна</v>
          </cell>
          <cell r="AL101" t="str">
            <v>Тарасова М. В.</v>
          </cell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X101" t="str">
            <v>Договор</v>
          </cell>
          <cell r="AY101" t="str">
            <v>ПРОДАВЕЦ</v>
          </cell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K102">
            <v>8903020980</v>
          </cell>
          <cell r="L102">
            <v>890301001</v>
          </cell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K102" t="str">
            <v>Цимерман Ирина Владимировна</v>
          </cell>
          <cell r="AL102" t="str">
            <v>Цимерман И. В.</v>
          </cell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X102" t="str">
            <v>Договор</v>
          </cell>
          <cell r="AY102" t="str">
            <v>ПРОДАВЕЦ</v>
          </cell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N103" t="str">
            <v>75.11.13</v>
          </cell>
          <cell r="O103" t="str">
            <v>34452893</v>
          </cell>
          <cell r="P103">
            <v>1048900204154</v>
          </cell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O103" t="str">
            <v>бух.
Семенова Елена
50-15-05</v>
          </cell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X103" t="str">
            <v>Контракт</v>
          </cell>
          <cell r="AY103" t="str">
            <v>ПОСТАВЩИК</v>
          </cell>
          <cell r="BG103" t="str">
            <v>Бюджет</v>
          </cell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K104">
            <v>8903022779</v>
          </cell>
          <cell r="L104">
            <v>890301001</v>
          </cell>
          <cell r="O104" t="str">
            <v>13516780</v>
          </cell>
          <cell r="P104">
            <v>1038900661909</v>
          </cell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K104" t="str">
            <v>Мокеева Людмила Евгеньевна</v>
          </cell>
          <cell r="AL104" t="str">
            <v>Мокеева Л. Е.</v>
          </cell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X104" t="str">
            <v>Договор</v>
          </cell>
          <cell r="AY104" t="str">
            <v>ПРОДАВЕЦ</v>
          </cell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K105">
            <v>8903020203</v>
          </cell>
          <cell r="L105">
            <v>890301001</v>
          </cell>
          <cell r="P105">
            <v>1028900002240</v>
          </cell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X105" t="str">
            <v>Договор</v>
          </cell>
          <cell r="AY105" t="str">
            <v>ПРОДАВЕЦ</v>
          </cell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K106">
            <v>8903000670</v>
          </cell>
          <cell r="L106">
            <v>890301001</v>
          </cell>
          <cell r="M106" t="str">
            <v>19400</v>
          </cell>
          <cell r="O106" t="str">
            <v>31123920</v>
          </cell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K106" t="str">
            <v>Цуркан Н.Г.</v>
          </cell>
          <cell r="AL106" t="str">
            <v>Цуркан Н.Г.</v>
          </cell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X106" t="str">
            <v>Договор</v>
          </cell>
          <cell r="AY106" t="str">
            <v>ПРОДАВЕЦ</v>
          </cell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I107" t="str">
            <v>40105810400000010000</v>
          </cell>
          <cell r="K107">
            <v>8901016120</v>
          </cell>
          <cell r="L107">
            <v>890101001</v>
          </cell>
          <cell r="N107" t="str">
            <v>85.32; 85.12</v>
          </cell>
          <cell r="O107" t="str">
            <v>74736662</v>
          </cell>
          <cell r="P107">
            <v>1048900006176</v>
          </cell>
          <cell r="R107">
            <v>71171000000</v>
          </cell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K107" t="str">
            <v>Архипова Елена Павловна 
т. (34922) 4-08-85</v>
          </cell>
          <cell r="AL107" t="str">
            <v>Архипова Е. П.</v>
          </cell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X107" t="str">
            <v>Договор</v>
          </cell>
          <cell r="AY107" t="str">
            <v>ПРОДАВЕЦ</v>
          </cell>
          <cell r="BG107" t="str">
            <v>Бюджет</v>
          </cell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K108">
            <v>8903022923</v>
          </cell>
          <cell r="L108">
            <v>890301001</v>
          </cell>
          <cell r="N108" t="str">
            <v>60.23, 60.24, 67.13.4</v>
          </cell>
          <cell r="O108" t="str">
            <v>15385247</v>
          </cell>
          <cell r="P108">
            <v>1038900662723</v>
          </cell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K108" t="str">
            <v>Якубенко Светлана Николаевна 
т. 2-06-66</v>
          </cell>
          <cell r="AL108" t="str">
            <v>Якубенко С. Н.</v>
          </cell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X108" t="str">
            <v>Договор</v>
          </cell>
          <cell r="AY108" t="str">
            <v>ПРОДАВЕЦ</v>
          </cell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K109">
            <v>8903013252</v>
          </cell>
          <cell r="L109">
            <v>890301001</v>
          </cell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X109" t="str">
            <v>Договор</v>
          </cell>
          <cell r="AY109" t="str">
            <v>ПРОДАВЕЦ</v>
          </cell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K110">
            <v>8903020958</v>
          </cell>
          <cell r="L110">
            <v>890301001</v>
          </cell>
          <cell r="N110" t="str">
            <v>45.21.10</v>
          </cell>
          <cell r="O110" t="str">
            <v>57416625</v>
          </cell>
          <cell r="P110">
            <v>1028900580499</v>
          </cell>
          <cell r="R110">
            <v>71174000000</v>
          </cell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X110" t="str">
            <v>Договор</v>
          </cell>
          <cell r="AY110" t="str">
            <v>ПРОДАВЕЦ</v>
          </cell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K111">
            <v>8622008948</v>
          </cell>
          <cell r="L111">
            <v>890303002</v>
          </cell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K111" t="str">
            <v>Дубошина Вита Александровна</v>
          </cell>
          <cell r="AL111" t="str">
            <v>Дубошина В. А.</v>
          </cell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X111" t="str">
            <v>Договор</v>
          </cell>
          <cell r="AY111" t="str">
            <v>ПРОДАВЕЦ</v>
          </cell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O112" t="str">
            <v>76825938</v>
          </cell>
          <cell r="P112">
            <v>1058900002908</v>
          </cell>
          <cell r="R112">
            <v>71171000000</v>
          </cell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K112" t="str">
            <v>Тибайкина Маргарита Васильевна</v>
          </cell>
          <cell r="AL112" t="str">
            <v>Тибайкина М. В.</v>
          </cell>
          <cell r="AN112" t="str">
            <v>бух. 3-27-78</v>
          </cell>
          <cell r="AS112">
            <v>5</v>
          </cell>
          <cell r="AX112" t="str">
            <v>Договор</v>
          </cell>
          <cell r="AY112" t="str">
            <v>ПРОДАВЕЦ</v>
          </cell>
          <cell r="BG112" t="str">
            <v>Бюджет</v>
          </cell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K113">
            <v>7713076301</v>
          </cell>
          <cell r="L113">
            <v>720202001</v>
          </cell>
          <cell r="O113" t="str">
            <v>55937254</v>
          </cell>
          <cell r="W113">
            <v>127083</v>
          </cell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C113" t="str">
            <v>г. Тюмень</v>
          </cell>
          <cell r="AD113" t="str">
            <v>ул. Республики 49/1</v>
          </cell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X113" t="str">
            <v>Договор</v>
          </cell>
          <cell r="AY113" t="str">
            <v>ПРОДАВЕЦ</v>
          </cell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K114">
            <v>8903019871</v>
          </cell>
          <cell r="L114">
            <v>997250001</v>
          </cell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O114" t="str">
            <v>Дог. Отдел
Раиса Ахмадулловна
т.56-98-90</v>
          </cell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X114" t="str">
            <v>Договор</v>
          </cell>
          <cell r="AY114" t="str">
            <v>ПРОДАВЕЦ</v>
          </cell>
          <cell r="BG114" t="str">
            <v>НГП</v>
          </cell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K115">
            <v>8903019871</v>
          </cell>
          <cell r="L115">
            <v>997250001</v>
          </cell>
          <cell r="M115" t="str">
            <v>11231</v>
          </cell>
          <cell r="O115" t="str">
            <v>00153761</v>
          </cell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K116">
            <v>8903019871</v>
          </cell>
          <cell r="L116">
            <v>997250001</v>
          </cell>
          <cell r="M116" t="str">
            <v>11231</v>
          </cell>
          <cell r="O116" t="str">
            <v>00153761</v>
          </cell>
          <cell r="V116" t="str">
            <v>Перезаключить</v>
          </cell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M116" t="str">
            <v>Долгушин Евгений Владимирович 
т. 6-34-75</v>
          </cell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X116" t="str">
            <v>Договор</v>
          </cell>
          <cell r="AY116" t="str">
            <v>ПРОДАВЕЦ</v>
          </cell>
          <cell r="BG116" t="str">
            <v>НГП</v>
          </cell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K117">
            <v>8903026269</v>
          </cell>
          <cell r="L117">
            <v>890301001</v>
          </cell>
          <cell r="M117" t="str">
            <v>91514, 90310</v>
          </cell>
          <cell r="O117" t="str">
            <v>59642580</v>
          </cell>
          <cell r="P117">
            <v>1068903012716</v>
          </cell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K117" t="str">
            <v>Сорокина Елена Александровна</v>
          </cell>
          <cell r="AL117" t="str">
            <v>Сорокина Е. А.</v>
          </cell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X117" t="str">
            <v>Договор</v>
          </cell>
          <cell r="AY117" t="str">
            <v>ПРОДАВЕЦ</v>
          </cell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K118">
            <v>8903026300</v>
          </cell>
          <cell r="L118">
            <v>890301001</v>
          </cell>
          <cell r="N118" t="str">
            <v>52.47</v>
          </cell>
          <cell r="O118" t="str">
            <v>48736302</v>
          </cell>
          <cell r="P118">
            <v>1068903012750</v>
          </cell>
          <cell r="S118">
            <v>13</v>
          </cell>
          <cell r="T118">
            <v>47</v>
          </cell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K118" t="str">
            <v>Олейникова Татьяна Григорьевна</v>
          </cell>
          <cell r="AL118" t="str">
            <v>Олейникова Т.Г.</v>
          </cell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X118" t="str">
            <v>Договор</v>
          </cell>
          <cell r="AY118" t="str">
            <v>ПРОДАВЕЦ</v>
          </cell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K119">
            <v>8903019871</v>
          </cell>
          <cell r="L119">
            <v>997250001</v>
          </cell>
          <cell r="M119" t="str">
            <v>11231</v>
          </cell>
          <cell r="O119" t="str">
            <v>00153761</v>
          </cell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X119" t="str">
            <v>Договор</v>
          </cell>
          <cell r="AY119" t="str">
            <v>ПРОДАВЕЦ</v>
          </cell>
          <cell r="BG119" t="str">
            <v>НГП</v>
          </cell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K120">
            <v>8903023003</v>
          </cell>
          <cell r="L120">
            <v>890301001</v>
          </cell>
          <cell r="O120" t="str">
            <v>15385336</v>
          </cell>
          <cell r="P120">
            <v>1038900663120</v>
          </cell>
          <cell r="U120">
            <v>49013</v>
          </cell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K120" t="str">
            <v>Кудашева Татьяна Борисовна</v>
          </cell>
          <cell r="AL120" t="str">
            <v>Кудашева Т. Б.</v>
          </cell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X120" t="str">
            <v>Договор</v>
          </cell>
          <cell r="AY120" t="str">
            <v>ПРОДАВЕЦ</v>
          </cell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K121">
            <v>8903019871</v>
          </cell>
          <cell r="L121">
            <v>997250001</v>
          </cell>
          <cell r="M121" t="str">
            <v>11231</v>
          </cell>
          <cell r="O121" t="str">
            <v>00153761</v>
          </cell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X121" t="str">
            <v>Договор</v>
          </cell>
          <cell r="AY121" t="str">
            <v>ПРОДАВЕЦ</v>
          </cell>
          <cell r="BG121" t="str">
            <v>НГП</v>
          </cell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K122" t="str">
            <v>Капитан Любовь Антониновна 
(34992) 5-37-12</v>
          </cell>
          <cell r="AL122" t="str">
            <v>Капитан Л. А.</v>
          </cell>
          <cell r="AS122">
            <v>8</v>
          </cell>
          <cell r="AX122" t="str">
            <v>Гос. контракт</v>
          </cell>
          <cell r="AY122" t="str">
            <v>ПОСТАВЩИК</v>
          </cell>
          <cell r="BG122" t="str">
            <v>Бюджет</v>
          </cell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R123">
            <v>71187000000</v>
          </cell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K123" t="str">
            <v>Руденко Татьяна Александровна 
т.(34675) 2-13-68</v>
          </cell>
          <cell r="AL123" t="str">
            <v>Руденко Т. А.</v>
          </cell>
          <cell r="AN123" t="str">
            <v>ПТО: 2-00-71, ф. 2-11-45</v>
          </cell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X123" t="str">
            <v>Договор</v>
          </cell>
          <cell r="AY123" t="str">
            <v>ПРОДАВЕЦ</v>
          </cell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N124" t="str">
            <v>85.14.5</v>
          </cell>
          <cell r="O124" t="str">
            <v>97401674</v>
          </cell>
          <cell r="P124">
            <v>1058900003270</v>
          </cell>
          <cell r="R124">
            <v>71174000000</v>
          </cell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K124" t="str">
            <v>И.о. Тюрина Фаузия Мирсаидовна</v>
          </cell>
          <cell r="AL124" t="str">
            <v>Тюрина Ф. М.</v>
          </cell>
          <cell r="AO124" t="str">
            <v>Экономист Вера Александровна каб. 12</v>
          </cell>
          <cell r="AS124">
            <v>5</v>
          </cell>
          <cell r="AX124" t="str">
            <v>Гос. контракт</v>
          </cell>
          <cell r="AY124" t="str">
            <v>ПОСТАВЩИК</v>
          </cell>
          <cell r="BG124" t="str">
            <v>Бюджет</v>
          </cell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I125" t="str">
            <v>40402810000000000001</v>
          </cell>
          <cell r="K125">
            <v>8901003072</v>
          </cell>
          <cell r="L125">
            <v>890302001</v>
          </cell>
          <cell r="M125" t="str">
            <v>96190</v>
          </cell>
          <cell r="O125" t="str">
            <v>39353430</v>
          </cell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K125" t="str">
            <v>Бажина О.Н.</v>
          </cell>
          <cell r="AL125" t="str">
            <v>Бажина О.Н.</v>
          </cell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X125" t="str">
            <v>Договор</v>
          </cell>
          <cell r="AY125" t="str">
            <v>ПРОДАВЕЦ</v>
          </cell>
          <cell r="BG125" t="str">
            <v>Бюджет</v>
          </cell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F126" t="str">
            <v>Расчетно-кассовый центр г. Салехард</v>
          </cell>
          <cell r="G126" t="str">
            <v>047182000</v>
          </cell>
          <cell r="I126" t="str">
            <v>40503810900001000001</v>
          </cell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R126">
            <v>71174000000</v>
          </cell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K126" t="str">
            <v>Янбухтина Люция Насибулловна</v>
          </cell>
          <cell r="AL126" t="str">
            <v>Янбухтина Л. Н</v>
          </cell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X126" t="str">
            <v>Договор</v>
          </cell>
          <cell r="AY126" t="str">
            <v>ПРОДАВЕЦ</v>
          </cell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X127" t="str">
            <v>Договор</v>
          </cell>
          <cell r="AY127" t="str">
            <v>ПРОДАВЕЦ</v>
          </cell>
          <cell r="BG127" t="str">
            <v>НГП</v>
          </cell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I128" t="str">
            <v>40603810100002000025</v>
          </cell>
          <cell r="K128">
            <v>8903015490</v>
          </cell>
          <cell r="L128">
            <v>890301001</v>
          </cell>
          <cell r="M128" t="str">
            <v>91511</v>
          </cell>
          <cell r="O128" t="str">
            <v>39353890</v>
          </cell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K128" t="str">
            <v>Зиновьева Надежда Васильевна</v>
          </cell>
          <cell r="AL128" t="str">
            <v>Зиновьева Н. В.</v>
          </cell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X128" t="str">
            <v>Договор</v>
          </cell>
          <cell r="AY128" t="str">
            <v>ПРОДАВЕЦ</v>
          </cell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K129">
            <v>8903023677</v>
          </cell>
          <cell r="L129">
            <v>890301001</v>
          </cell>
          <cell r="N129" t="str">
            <v>63.12.21</v>
          </cell>
          <cell r="O129" t="str">
            <v>73157206</v>
          </cell>
          <cell r="P129">
            <v>1048900201570</v>
          </cell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X129" t="str">
            <v>Договор</v>
          </cell>
          <cell r="AY129" t="str">
            <v>ПРОДАВЕЦ</v>
          </cell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K130">
            <v>1834100050</v>
          </cell>
          <cell r="L130">
            <v>890302001</v>
          </cell>
          <cell r="M130" t="str">
            <v>14941</v>
          </cell>
          <cell r="O130" t="str">
            <v>39353186</v>
          </cell>
          <cell r="P130">
            <v>1021801586047</v>
          </cell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X130" t="str">
            <v>Договор</v>
          </cell>
          <cell r="AY130" t="str">
            <v>ПРОДАВЕЦ</v>
          </cell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K131">
            <v>8903019871</v>
          </cell>
          <cell r="L131">
            <v>997250001</v>
          </cell>
          <cell r="M131" t="str">
            <v>11231</v>
          </cell>
          <cell r="O131" t="str">
            <v>00153761</v>
          </cell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J131" t="str">
            <v>Андреев Ю.А.</v>
          </cell>
          <cell r="AM131" t="str">
            <v>56-42-59
56-40-90</v>
          </cell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X131" t="str">
            <v>Договор</v>
          </cell>
          <cell r="AY131" t="str">
            <v>ПРОДАВЕЦ</v>
          </cell>
          <cell r="BG131" t="str">
            <v>НГП</v>
          </cell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K132">
            <v>8903007058</v>
          </cell>
          <cell r="L132">
            <v>890301001</v>
          </cell>
          <cell r="N132" t="str">
            <v>63.21.23</v>
          </cell>
          <cell r="O132" t="str">
            <v>32742163</v>
          </cell>
          <cell r="P132">
            <v>1028900578486</v>
          </cell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K132" t="str">
            <v>Корзо Любовь Ивановна</v>
          </cell>
          <cell r="AL132" t="str">
            <v>Корзо Л. И.</v>
          </cell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X132" t="str">
            <v>Договор</v>
          </cell>
          <cell r="AY132" t="str">
            <v>ПРОДАВЕЦ</v>
          </cell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I133" t="str">
            <v>40105810400000010000</v>
          </cell>
          <cell r="K133">
            <v>8903017592</v>
          </cell>
          <cell r="L133">
            <v>890301001</v>
          </cell>
          <cell r="O133" t="str">
            <v>43126533</v>
          </cell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K133" t="str">
            <v>Важничева Н.Н.</v>
          </cell>
          <cell r="AL133" t="str">
            <v>Важничева Н.Н.</v>
          </cell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X133" t="str">
            <v>Договор</v>
          </cell>
          <cell r="AY133" t="str">
            <v>ПРОДАВЕЦ</v>
          </cell>
          <cell r="BG133" t="str">
            <v>Бюджет</v>
          </cell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K134">
            <v>8903021341</v>
          </cell>
          <cell r="L134">
            <v>890301001</v>
          </cell>
          <cell r="M134" t="str">
            <v>71211</v>
          </cell>
          <cell r="O134" t="str">
            <v>12501954</v>
          </cell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K134" t="str">
            <v>Трякова Елена Юрьевна</v>
          </cell>
          <cell r="AL134" t="str">
            <v>Трякова Е. Ю.</v>
          </cell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X134" t="str">
            <v>Договор</v>
          </cell>
          <cell r="AY134" t="str">
            <v>ПРОДАВЕЦ</v>
          </cell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X135" t="str">
            <v>Договор</v>
          </cell>
          <cell r="AY135" t="str">
            <v>ПРОДАВЕЦ</v>
          </cell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K136">
            <v>8903019871</v>
          </cell>
          <cell r="L136">
            <v>997250001</v>
          </cell>
          <cell r="M136" t="str">
            <v>11231</v>
          </cell>
          <cell r="O136" t="str">
            <v>00153761</v>
          </cell>
          <cell r="P136">
            <v>1028900578080</v>
          </cell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X136" t="str">
            <v>Договор</v>
          </cell>
          <cell r="AY136" t="str">
            <v>ПРОДАВЕЦ</v>
          </cell>
          <cell r="BG136" t="str">
            <v>НГП</v>
          </cell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K137">
            <v>8622000931</v>
          </cell>
          <cell r="L137">
            <v>890302003</v>
          </cell>
          <cell r="M137" t="str">
            <v>14912</v>
          </cell>
          <cell r="O137" t="str">
            <v>05799657</v>
          </cell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X137" t="str">
            <v>Договор</v>
          </cell>
          <cell r="AY137" t="str">
            <v>ПРОДАВЕЦ</v>
          </cell>
          <cell r="BG137" t="str">
            <v>ТТГ</v>
          </cell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K138">
            <v>8622000931</v>
          </cell>
          <cell r="L138">
            <v>862202002</v>
          </cell>
          <cell r="M138" t="str">
            <v>50100</v>
          </cell>
          <cell r="O138" t="str">
            <v>04750073</v>
          </cell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F138" t="str">
            <v>(34675) 2-29-14 
ф.2-40-30</v>
          </cell>
          <cell r="AI138" t="str">
            <v>Бойко В.А.</v>
          </cell>
          <cell r="AJ138" t="str">
            <v>Бойко В.А.</v>
          </cell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X138" t="str">
            <v>Договор</v>
          </cell>
          <cell r="AY138" t="str">
            <v>ПРОДАВЕЦ</v>
          </cell>
          <cell r="BG138" t="str">
            <v>ТТГ</v>
          </cell>
          <cell r="BI138">
            <v>1</v>
          </cell>
          <cell r="BJ138" t="str">
            <v>"УМТС и К" ООО "Газпром трансгаз Югорск"</v>
          </cell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K139">
            <v>8903024504</v>
          </cell>
          <cell r="L139">
            <v>890301001</v>
          </cell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X139" t="str">
            <v>Договор</v>
          </cell>
          <cell r="AY139" t="str">
            <v>ПРОДАВЕЦ</v>
          </cell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K140">
            <v>8903006375</v>
          </cell>
          <cell r="L140">
            <v>890301001</v>
          </cell>
          <cell r="M140" t="str">
            <v>90310</v>
          </cell>
          <cell r="O140" t="str">
            <v>32139863</v>
          </cell>
          <cell r="P140">
            <v>1028900580477</v>
          </cell>
          <cell r="T140">
            <v>43</v>
          </cell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K140" t="str">
            <v>Чернова Лариса Владимировна</v>
          </cell>
          <cell r="AL140" t="str">
            <v>Чернова Л. В.</v>
          </cell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X140" t="str">
            <v>Договор</v>
          </cell>
          <cell r="AY140" t="str">
            <v>ПРОДАВЕЦ</v>
          </cell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I141" t="str">
            <v>40404810100000020002</v>
          </cell>
          <cell r="K141">
            <v>8901006041</v>
          </cell>
          <cell r="L141">
            <v>890302001</v>
          </cell>
          <cell r="M141" t="str">
            <v>96190</v>
          </cell>
          <cell r="O141" t="str">
            <v>34938752</v>
          </cell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S141">
            <v>5</v>
          </cell>
          <cell r="AX141" t="str">
            <v>Договор</v>
          </cell>
          <cell r="AY141" t="str">
            <v>ПРОДАВЕЦ</v>
          </cell>
          <cell r="BG141" t="str">
            <v>Бюджет</v>
          </cell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K142">
            <v>8903019871</v>
          </cell>
          <cell r="L142">
            <v>997250001</v>
          </cell>
          <cell r="V142" t="str">
            <v>Перезаключить</v>
          </cell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X142" t="str">
            <v>Договор</v>
          </cell>
          <cell r="AY142" t="str">
            <v>ПРОДАВЕЦ</v>
          </cell>
          <cell r="BG142" t="str">
            <v>НГП</v>
          </cell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S143">
            <v>41</v>
          </cell>
          <cell r="T143">
            <v>47</v>
          </cell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K143" t="str">
            <v>Гузенко Любовь Ивановна</v>
          </cell>
          <cell r="AL143" t="str">
            <v>Гузенко Л. И.</v>
          </cell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X143" t="str">
            <v>Договор</v>
          </cell>
          <cell r="AY143" t="str">
            <v>ПРОДАВЕЦ</v>
          </cell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I144">
            <v>4.0204810499999998E+19</v>
          </cell>
          <cell r="K144">
            <v>8903025561</v>
          </cell>
          <cell r="L144">
            <v>890301001</v>
          </cell>
          <cell r="O144">
            <v>79539890</v>
          </cell>
          <cell r="P144">
            <v>1068903000825</v>
          </cell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K144" t="str">
            <v>3-50-13</v>
          </cell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X144" t="str">
            <v>Договор</v>
          </cell>
          <cell r="AY144" t="str">
            <v>ПРОДАВЕЦ</v>
          </cell>
          <cell r="BG144" t="str">
            <v>Бюджет</v>
          </cell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K145" t="str">
            <v>Богач Наталья Викторовна</v>
          </cell>
          <cell r="AL145" t="str">
            <v>Богач Н. В.</v>
          </cell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X145" t="str">
            <v>Договор</v>
          </cell>
          <cell r="AY145" t="str">
            <v>ПРОДАВЕЦ</v>
          </cell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I146" t="str">
            <v>40201810600000000002</v>
          </cell>
          <cell r="K146">
            <v>8901017156</v>
          </cell>
          <cell r="L146">
            <v>890101001</v>
          </cell>
          <cell r="N146" t="str">
            <v>75.11.1</v>
          </cell>
          <cell r="O146">
            <v>12503002</v>
          </cell>
          <cell r="P146">
            <v>1058900021509</v>
          </cell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K146" t="str">
            <v>Григорьева Наталья Александровна</v>
          </cell>
          <cell r="AL146" t="str">
            <v>Григорьева Н. А.</v>
          </cell>
          <cell r="AS146">
            <v>5</v>
          </cell>
          <cell r="AX146" t="str">
            <v>Договор</v>
          </cell>
          <cell r="AY146" t="str">
            <v>ПРОДАВЕЦ</v>
          </cell>
          <cell r="BG146" t="str">
            <v>Бюджет</v>
          </cell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K147">
            <v>8903021729</v>
          </cell>
          <cell r="L147">
            <v>890301001</v>
          </cell>
          <cell r="O147" t="str">
            <v>26150814</v>
          </cell>
          <cell r="P147">
            <v>2038900660896</v>
          </cell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X147" t="str">
            <v>Договор</v>
          </cell>
          <cell r="AY147" t="str">
            <v>ПРОДАВЕЦ</v>
          </cell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K148">
            <v>8903015570</v>
          </cell>
          <cell r="L148">
            <v>890301001</v>
          </cell>
          <cell r="P148">
            <v>1068903010593</v>
          </cell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X148" t="str">
            <v>Договор</v>
          </cell>
          <cell r="AY148" t="str">
            <v>ПРОДАВЕЦ</v>
          </cell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K149">
            <v>6674130286</v>
          </cell>
          <cell r="L149">
            <v>667401001</v>
          </cell>
          <cell r="N149" t="str">
            <v>51.12.22</v>
          </cell>
          <cell r="O149" t="str">
            <v>72374195</v>
          </cell>
          <cell r="P149">
            <v>1046605182645</v>
          </cell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M149" t="str">
            <v>Батраченко Александр Николаевич 
т. 3-19-24</v>
          </cell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X149" t="str">
            <v>Договор</v>
          </cell>
          <cell r="AY149" t="str">
            <v>ПРОДАВЕЦ</v>
          </cell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K150">
            <v>8903021574</v>
          </cell>
          <cell r="L150">
            <v>890301001</v>
          </cell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X150" t="str">
            <v>Договор</v>
          </cell>
          <cell r="AY150" t="str">
            <v>ПРОДАВЕЦ</v>
          </cell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K151">
            <v>8903024487</v>
          </cell>
          <cell r="L151">
            <v>890301001</v>
          </cell>
          <cell r="N151" t="str">
            <v>92.72</v>
          </cell>
          <cell r="P151">
            <v>1058900405959</v>
          </cell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X151" t="str">
            <v>Договор</v>
          </cell>
          <cell r="AY151" t="str">
            <v>ПРОДАВЕЦ</v>
          </cell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K152">
            <v>8903002290</v>
          </cell>
          <cell r="L152">
            <v>890301001</v>
          </cell>
          <cell r="M152" t="str">
            <v>91514</v>
          </cell>
          <cell r="O152" t="str">
            <v>31420010</v>
          </cell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J152" t="str">
            <v>Д.Ларченко Леонид Егорович</v>
          </cell>
          <cell r="AM152" t="str">
            <v>Коковин Алексей Алексеевич</v>
          </cell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X152" t="str">
            <v>Договор</v>
          </cell>
          <cell r="AY152" t="str">
            <v>ПРОДАВЕЦ</v>
          </cell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K153">
            <v>8903004378</v>
          </cell>
          <cell r="L153">
            <v>890301001</v>
          </cell>
          <cell r="N153" t="str">
            <v>45.31 33.20.9 45.34 74.20.1 74.20.15</v>
          </cell>
          <cell r="P153">
            <v>1028900578101</v>
          </cell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K153" t="str">
            <v>Месловская В. Ф.</v>
          </cell>
          <cell r="AL153" t="str">
            <v>Месловская В. Ф.</v>
          </cell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X153" t="str">
            <v>Договор</v>
          </cell>
          <cell r="AY153" t="str">
            <v>ПРОДАВЕЦ</v>
          </cell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K154">
            <v>8901002833</v>
          </cell>
          <cell r="L154">
            <v>890301001</v>
          </cell>
          <cell r="O154" t="str">
            <v>12533339</v>
          </cell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J154" t="str">
            <v>Скляров Евгений Юрьевич</v>
          </cell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X154" t="str">
            <v>Договор</v>
          </cell>
          <cell r="AY154" t="str">
            <v>ПРОДАВЕЦ</v>
          </cell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K155">
            <v>8903004219</v>
          </cell>
          <cell r="L155">
            <v>890301001</v>
          </cell>
          <cell r="M155" t="str">
            <v>19742, 71211</v>
          </cell>
          <cell r="O155" t="str">
            <v>32140062</v>
          </cell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X155" t="str">
            <v>Договор</v>
          </cell>
          <cell r="AY155" t="str">
            <v>ПРОДАВЕЦ</v>
          </cell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F156" t="str">
            <v>Расчетно-кассовый центр г. Салехард</v>
          </cell>
          <cell r="G156" t="str">
            <v>047182000</v>
          </cell>
          <cell r="I156" t="str">
            <v>40503810900001000001</v>
          </cell>
          <cell r="K156">
            <v>8903015757</v>
          </cell>
          <cell r="L156">
            <v>890301001</v>
          </cell>
          <cell r="M156" t="str">
            <v>31100</v>
          </cell>
          <cell r="O156" t="str">
            <v>39353499</v>
          </cell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X156" t="str">
            <v>Договор</v>
          </cell>
          <cell r="AY156" t="str">
            <v>ПРОДАВЕЦ</v>
          </cell>
          <cell r="BG156" t="str">
            <v>Бюджет</v>
          </cell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K157">
            <v>8903023130</v>
          </cell>
          <cell r="L157">
            <v>890301001</v>
          </cell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K157" t="str">
            <v>Сокол Н. В.</v>
          </cell>
          <cell r="AL157" t="str">
            <v>Сокол Н. В.</v>
          </cell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X157" t="str">
            <v>Договор</v>
          </cell>
          <cell r="AY157" t="str">
            <v>ПРОДАВЕЦ</v>
          </cell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K158">
            <v>8903020789</v>
          </cell>
          <cell r="L158">
            <v>890301001</v>
          </cell>
          <cell r="M158" t="str">
            <v>71311</v>
          </cell>
          <cell r="O158" t="str">
            <v>55448816</v>
          </cell>
          <cell r="P158">
            <v>1028900580521</v>
          </cell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X158" t="str">
            <v>Договор</v>
          </cell>
          <cell r="AY158" t="str">
            <v>ПРОДАВЕЦ</v>
          </cell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K159">
            <v>5018035691</v>
          </cell>
          <cell r="L159">
            <v>509950001</v>
          </cell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K159" t="str">
            <v>Ладыгина Ирина Леонидовна 
т. (495)504-29-13</v>
          </cell>
          <cell r="AL159" t="str">
            <v>Ладыгина И. Л.</v>
          </cell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X159" t="str">
            <v>Договор</v>
          </cell>
          <cell r="AY159" t="str">
            <v>ПРОДАВЕЦ</v>
          </cell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K160">
            <v>8903008380</v>
          </cell>
          <cell r="L160">
            <v>890301001</v>
          </cell>
          <cell r="M160" t="str">
            <v>71110</v>
          </cell>
          <cell r="O160" t="str">
            <v>34938870</v>
          </cell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K160" t="str">
            <v>Колосков Виктор Фёдорович</v>
          </cell>
          <cell r="AL160" t="str">
            <v>Колосков В. Ф.</v>
          </cell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X160" t="str">
            <v>Договор</v>
          </cell>
          <cell r="AY160" t="str">
            <v>ПРОДАВЕЦ</v>
          </cell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K161">
            <v>8903023652</v>
          </cell>
          <cell r="L161">
            <v>890301001</v>
          </cell>
          <cell r="O161" t="str">
            <v>73157117</v>
          </cell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X161" t="str">
            <v>Договор</v>
          </cell>
          <cell r="AY161" t="str">
            <v>ПРОДАВЕЦ</v>
          </cell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K162">
            <v>8905028906</v>
          </cell>
          <cell r="L162">
            <v>667201001</v>
          </cell>
          <cell r="N162" t="str">
            <v>45.23.1</v>
          </cell>
          <cell r="O162" t="str">
            <v>57424576</v>
          </cell>
          <cell r="P162">
            <v>1028900705030</v>
          </cell>
          <cell r="R162">
            <v>71174000000</v>
          </cell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X162" t="str">
            <v>Договор</v>
          </cell>
          <cell r="AY162" t="str">
            <v>ПРОДАВЕЦ</v>
          </cell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K163">
            <v>8903024470</v>
          </cell>
          <cell r="L163">
            <v>890301001</v>
          </cell>
          <cell r="O163" t="str">
            <v>76827067</v>
          </cell>
          <cell r="P163">
            <v>1058900405915</v>
          </cell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K163" t="str">
            <v>Пулукчу Надежда Юльевна</v>
          </cell>
          <cell r="AL163" t="str">
            <v>Пулукчу Н. Ю.</v>
          </cell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X163" t="str">
            <v>Договор</v>
          </cell>
          <cell r="AY163" t="str">
            <v>ПРОДАВЕЦ</v>
          </cell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K164">
            <v>8903004995</v>
          </cell>
          <cell r="L164">
            <v>890301001</v>
          </cell>
          <cell r="O164" t="str">
            <v>32742217</v>
          </cell>
          <cell r="P164">
            <v>1028900580466</v>
          </cell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K164" t="str">
            <v>Фомичева Елена Николаевна 2-32-18, 2-61-53</v>
          </cell>
          <cell r="AL164" t="str">
            <v>Фомичева Е. Н.</v>
          </cell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X164" t="str">
            <v>Договор</v>
          </cell>
          <cell r="AY164" t="str">
            <v>ПРОДАВЕЦ</v>
          </cell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K165" t="str">
            <v>Бойчук Галина Ивановна</v>
          </cell>
          <cell r="AL165" t="str">
            <v>Бойчук Г.И.</v>
          </cell>
          <cell r="AX165" t="str">
            <v>Договор</v>
          </cell>
          <cell r="AY165" t="str">
            <v>ПРОДАВЕЦ</v>
          </cell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K166">
            <v>8903019871</v>
          </cell>
          <cell r="L166">
            <v>997250001</v>
          </cell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X166" t="str">
            <v>Договор</v>
          </cell>
          <cell r="AY166" t="str">
            <v>ПРОДАВЕЦ</v>
          </cell>
          <cell r="BG166" t="str">
            <v>НГП</v>
          </cell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F167" t="str">
            <v>Расчетно-кассовый центр г. Салехард</v>
          </cell>
          <cell r="G167" t="str">
            <v>047182000</v>
          </cell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N167" t="str">
            <v>75.11.12</v>
          </cell>
          <cell r="O167" t="str">
            <v>74736366</v>
          </cell>
          <cell r="R167">
            <v>71171</v>
          </cell>
          <cell r="S167">
            <v>12</v>
          </cell>
          <cell r="T167">
            <v>81</v>
          </cell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K167" t="str">
            <v>Конева Елена Юрьевна</v>
          </cell>
          <cell r="AL167" t="str">
            <v>Конева Е. Ю.</v>
          </cell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X167" t="str">
            <v>Договор</v>
          </cell>
          <cell r="AY167" t="str">
            <v>ПРОДАВЕЦ</v>
          </cell>
          <cell r="BG167" t="str">
            <v>Бюджет</v>
          </cell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K168" t="str">
            <v>Ветлужских Ольга Анатольевна</v>
          </cell>
          <cell r="AL168" t="str">
            <v>Ветлужских О. А.</v>
          </cell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K170" t="str">
            <v>0277048490</v>
          </cell>
          <cell r="L170" t="str">
            <v>027701001</v>
          </cell>
          <cell r="N170" t="str">
            <v>45.21.1</v>
          </cell>
          <cell r="O170" t="str">
            <v>55801419</v>
          </cell>
          <cell r="P170">
            <v>1020203085693</v>
          </cell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K170" t="str">
            <v>Колесникова Любовь Михайловна</v>
          </cell>
          <cell r="AL170" t="str">
            <v>Колесникова Л. М.</v>
          </cell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X170" t="str">
            <v>Договор</v>
          </cell>
          <cell r="AY170" t="str">
            <v>ПРОДАВЕЦ</v>
          </cell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K171">
            <v>7203155186</v>
          </cell>
          <cell r="L171">
            <v>890301001</v>
          </cell>
          <cell r="M171" t="str">
            <v>61132</v>
          </cell>
          <cell r="O171" t="str">
            <v>21748079</v>
          </cell>
          <cell r="P171">
            <v>1047200670660</v>
          </cell>
          <cell r="R171">
            <v>71401368000</v>
          </cell>
          <cell r="W171">
            <v>625000</v>
          </cell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K171" t="str">
            <v>Ермакова Антонина Федоровна</v>
          </cell>
          <cell r="AL171" t="str">
            <v>Ермакова А. Ф.</v>
          </cell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X171" t="str">
            <v>Договор</v>
          </cell>
          <cell r="AY171" t="str">
            <v>ПРОДАВЕЦ</v>
          </cell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P172">
            <v>102900510484</v>
          </cell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K172" t="str">
            <v>Начальник ФЭО Шпырная Виктория Владимировна</v>
          </cell>
          <cell r="AL172" t="str">
            <v>Шпырная В. В.</v>
          </cell>
          <cell r="AO172" t="str">
            <v>Юрист Елена Сергеевна 
т. (34922) 3-41-33</v>
          </cell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X172" t="str">
            <v>Гос. контракт</v>
          </cell>
          <cell r="AY172" t="str">
            <v>ПОСТАВЩИК</v>
          </cell>
          <cell r="BG172" t="str">
            <v>Бюджет</v>
          </cell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K173">
            <v>8903002170</v>
          </cell>
          <cell r="L173">
            <v>890101001</v>
          </cell>
          <cell r="N173" t="str">
            <v>60.24.1</v>
          </cell>
          <cell r="O173" t="str">
            <v>33091147</v>
          </cell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K173" t="str">
            <v>Маслова Ираида Анатольевна</v>
          </cell>
          <cell r="AL173" t="str">
            <v>Маслова И. А.</v>
          </cell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X173" t="str">
            <v>Договор</v>
          </cell>
          <cell r="AY173" t="str">
            <v>ПРОДАВЕЦ</v>
          </cell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K174">
            <v>8903008020</v>
          </cell>
          <cell r="L174">
            <v>890101001</v>
          </cell>
          <cell r="N174" t="str">
            <v>91.20</v>
          </cell>
          <cell r="O174" t="str">
            <v>04829439</v>
          </cell>
          <cell r="P174">
            <v>1028900000227</v>
          </cell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K174" t="str">
            <v>Кожинова Любовь Павловна</v>
          </cell>
          <cell r="AL174" t="str">
            <v>Кожинова Л. П.</v>
          </cell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X174" t="str">
            <v>Договор</v>
          </cell>
          <cell r="AY174" t="str">
            <v>ПРОДАВЕЦ</v>
          </cell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K175">
            <v>8903020997</v>
          </cell>
          <cell r="L175">
            <v>890301001</v>
          </cell>
          <cell r="O175" t="str">
            <v>57420513</v>
          </cell>
          <cell r="P175">
            <v>1028900580532</v>
          </cell>
          <cell r="R175">
            <v>71174000000</v>
          </cell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K175" t="str">
            <v>Сударик Галина Николаевна 3-27-77</v>
          </cell>
          <cell r="AL175" t="str">
            <v>Сударик  Г. Н.</v>
          </cell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I176" t="str">
            <v>40503810900001000001</v>
          </cell>
          <cell r="K176">
            <v>8903015355</v>
          </cell>
          <cell r="L176">
            <v>890301001</v>
          </cell>
          <cell r="M176" t="str">
            <v>90300</v>
          </cell>
          <cell r="O176" t="str">
            <v>08806101</v>
          </cell>
          <cell r="P176">
            <v>1038900663515</v>
          </cell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K176" t="str">
            <v>Тришина Наталья Николаевна</v>
          </cell>
          <cell r="AL176" t="str">
            <v>Тришина Н. Н.</v>
          </cell>
          <cell r="AN176" t="str">
            <v>56-43-46 Юрий Евгеньевич</v>
          </cell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X176" t="str">
            <v>Договор</v>
          </cell>
          <cell r="AY176" t="str">
            <v>ПРОДАВЕЦ</v>
          </cell>
          <cell r="BG176" t="str">
            <v>Бюджет</v>
          </cell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K177">
            <v>8903022465</v>
          </cell>
          <cell r="L177">
            <v>890301001</v>
          </cell>
          <cell r="N177" t="str">
            <v>85.11</v>
          </cell>
          <cell r="O177" t="str">
            <v>14075199</v>
          </cell>
          <cell r="P177">
            <v>1038900660589</v>
          </cell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X177" t="str">
            <v>Договор</v>
          </cell>
          <cell r="AY177" t="str">
            <v>ПРОДАВЕЦ</v>
          </cell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K178">
            <v>8903024092</v>
          </cell>
          <cell r="L178">
            <v>890301001</v>
          </cell>
          <cell r="M178" t="str">
            <v>93180</v>
          </cell>
          <cell r="O178" t="str">
            <v>47199670</v>
          </cell>
          <cell r="P178">
            <v>1048900204396</v>
          </cell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K178" t="str">
            <v>Овсянникова Зиновия Арестовна</v>
          </cell>
          <cell r="AL178" t="str">
            <v>Овсянникова З. А.</v>
          </cell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X178" t="str">
            <v>Договор</v>
          </cell>
          <cell r="AY178" t="str">
            <v>ПРОДАВЕЦ</v>
          </cell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K179">
            <v>8903016447</v>
          </cell>
          <cell r="L179">
            <v>890301001</v>
          </cell>
          <cell r="N179" t="str">
            <v>66.0</v>
          </cell>
          <cell r="P179">
            <v>10289005580169</v>
          </cell>
          <cell r="R179">
            <v>71174000000</v>
          </cell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K179" t="str">
            <v>Макарова Ольга Ивановна</v>
          </cell>
          <cell r="AL179" t="str">
            <v>Макарова О. И.</v>
          </cell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X179" t="str">
            <v>Договор</v>
          </cell>
          <cell r="AY179" t="str">
            <v>ПРОДАВЕЦ</v>
          </cell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K180">
            <v>8903025963</v>
          </cell>
          <cell r="L180">
            <v>890301001</v>
          </cell>
          <cell r="P180">
            <v>1068903011561</v>
          </cell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K180" t="str">
            <v>Станкевич Галина Владимировна</v>
          </cell>
          <cell r="AL180" t="str">
            <v>Станкевич Г. В.</v>
          </cell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X180" t="str">
            <v>Договор</v>
          </cell>
          <cell r="AY180" t="str">
            <v>ПРОДАВЕЦ</v>
          </cell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K181">
            <v>8903002444</v>
          </cell>
          <cell r="L181">
            <v>890301001</v>
          </cell>
          <cell r="N181" t="str">
            <v>66.0</v>
          </cell>
          <cell r="O181" t="str">
            <v>29939459</v>
          </cell>
          <cell r="P181">
            <v>1028900578959</v>
          </cell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K181" t="str">
            <v>Сутягина Оксана  Прокопьевна</v>
          </cell>
          <cell r="AL181" t="str">
            <v>Сутягина О.П.</v>
          </cell>
          <cell r="AO181" t="str">
            <v>Юрист Рагозин Александр Валерьевич</v>
          </cell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X181" t="str">
            <v>Договор</v>
          </cell>
          <cell r="AY181" t="str">
            <v>ПРОДАВЕЦ</v>
          </cell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K183">
            <v>8903020796</v>
          </cell>
          <cell r="L183">
            <v>890301001</v>
          </cell>
          <cell r="N183" t="str">
            <v>61110</v>
          </cell>
          <cell r="O183" t="str">
            <v>55448845</v>
          </cell>
          <cell r="P183">
            <v>1028900579773</v>
          </cell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K183" t="str">
            <v>Аляшева Л.П.</v>
          </cell>
          <cell r="AL183" t="str">
            <v>Аляшева Л.П.</v>
          </cell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X183" t="str">
            <v>Договор</v>
          </cell>
          <cell r="AY183" t="str">
            <v>ПРОДАВЕЦ</v>
          </cell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K184">
            <v>8622000931</v>
          </cell>
          <cell r="L184">
            <v>890302006</v>
          </cell>
          <cell r="N184" t="str">
            <v>60.24.1, 45.11.2</v>
          </cell>
          <cell r="O184" t="str">
            <v>04709861</v>
          </cell>
          <cell r="P184">
            <v>1028601843918</v>
          </cell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X184" t="str">
            <v>Договор</v>
          </cell>
          <cell r="AY184" t="str">
            <v>ПРОДАВЕЦ</v>
          </cell>
          <cell r="BG184" t="str">
            <v>ТТГ</v>
          </cell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K185">
            <v>1103015427</v>
          </cell>
          <cell r="L185">
            <v>730201001</v>
          </cell>
          <cell r="N185" t="str">
            <v>45.12</v>
          </cell>
          <cell r="O185" t="str">
            <v>24966546</v>
          </cell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K185" t="str">
            <v>Сагалакова Татьяна Павловна</v>
          </cell>
          <cell r="AL185" t="str">
            <v>Сагалакова Т. П.</v>
          </cell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X185" t="str">
            <v>Договор</v>
          </cell>
          <cell r="AY185" t="str">
            <v>ПРОДАВЕЦ</v>
          </cell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N186" t="str">
            <v>75.11.11</v>
          </cell>
          <cell r="O186" t="str">
            <v>76820906</v>
          </cell>
          <cell r="P186">
            <v>1057200580414</v>
          </cell>
          <cell r="S186">
            <v>12</v>
          </cell>
          <cell r="T186">
            <v>81</v>
          </cell>
          <cell r="W186">
            <v>625001</v>
          </cell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K186" t="str">
            <v>Лучкина Татьяна Михайловна 
32-30-22, ф. 32-30-77</v>
          </cell>
          <cell r="AL186" t="str">
            <v>Лучкина Т. М.</v>
          </cell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X186" t="str">
            <v>Договор</v>
          </cell>
          <cell r="AY186" t="str">
            <v>ПРОДАВЕЦ</v>
          </cell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K187" t="str">
            <v>Кеба Наталья Ивановна</v>
          </cell>
          <cell r="AL187" t="str">
            <v>Кеба Н. И.</v>
          </cell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X187" t="str">
            <v>Договор</v>
          </cell>
          <cell r="AY187" t="str">
            <v>ПРОДАВЕЦ</v>
          </cell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K188" t="str">
            <v>0411079590</v>
          </cell>
          <cell r="L188" t="str">
            <v>041101001</v>
          </cell>
          <cell r="N188" t="str">
            <v>45.11.1</v>
          </cell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M188" t="str">
            <v>Татьяна Владимировна 55-91-45</v>
          </cell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X188" t="str">
            <v>Договор</v>
          </cell>
          <cell r="AY188" t="str">
            <v>ПРОДАВЕЦ</v>
          </cell>
          <cell r="BI188">
            <v>1</v>
          </cell>
          <cell r="BJ188" t="str">
            <v xml:space="preserve"> ООО "Севергазмонтаж"</v>
          </cell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K190">
            <v>8903020750</v>
          </cell>
          <cell r="L190">
            <v>890301001</v>
          </cell>
          <cell r="M190" t="str">
            <v>61134</v>
          </cell>
          <cell r="O190" t="str">
            <v>55448762</v>
          </cell>
          <cell r="P190">
            <v>1028900579718</v>
          </cell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K190" t="str">
            <v>Гориленко Светлана Васильевна</v>
          </cell>
          <cell r="AL190" t="str">
            <v>Гориленко С. В.</v>
          </cell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X190" t="str">
            <v>Договор</v>
          </cell>
          <cell r="AY190" t="str">
            <v>ПРОДАВЕЦ</v>
          </cell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K191">
            <v>8903016550</v>
          </cell>
          <cell r="M191" t="str">
            <v>98600</v>
          </cell>
          <cell r="O191" t="str">
            <v>39354085</v>
          </cell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X191" t="str">
            <v>Договор</v>
          </cell>
          <cell r="AY191" t="str">
            <v>ПРОДАВЕЦ</v>
          </cell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K193" t="str">
            <v>Катаева Светлана Ивановна</v>
          </cell>
          <cell r="AL193" t="str">
            <v>Катаева С.И.</v>
          </cell>
          <cell r="AS193">
            <v>9</v>
          </cell>
          <cell r="AX193" t="str">
            <v>Договор</v>
          </cell>
          <cell r="AY193" t="str">
            <v>ПРОДАВЕЦ</v>
          </cell>
          <cell r="BG193" t="str">
            <v>Бюджет</v>
          </cell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P198">
            <v>1028900579883</v>
          </cell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K198" t="str">
            <v>Климова Елена Николаевна</v>
          </cell>
          <cell r="AL198" t="str">
            <v>Климова Е. Н.</v>
          </cell>
          <cell r="AS198">
            <v>5</v>
          </cell>
          <cell r="AX198" t="str">
            <v>Контракт</v>
          </cell>
          <cell r="AY198" t="str">
            <v>ПОСТАВЩИК</v>
          </cell>
          <cell r="BG198" t="str">
            <v>Бюджет</v>
          </cell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K199">
            <v>8901012870</v>
          </cell>
          <cell r="L199">
            <v>890101001</v>
          </cell>
          <cell r="N199" t="str">
            <v>91.32</v>
          </cell>
          <cell r="O199" t="str">
            <v>26165796</v>
          </cell>
          <cell r="P199">
            <v>1038900000160</v>
          </cell>
          <cell r="R199" t="str">
            <v>71171000000</v>
          </cell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K199" t="str">
            <v>Цяпенко Людмила Ивановна</v>
          </cell>
          <cell r="AL199" t="str">
            <v>Цяпенко Л. И.</v>
          </cell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X199" t="str">
            <v>Договор</v>
          </cell>
          <cell r="AY199" t="str">
            <v>ПРОДАВЕЦ</v>
          </cell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K204">
            <v>8903001105</v>
          </cell>
          <cell r="L204">
            <v>890301001</v>
          </cell>
          <cell r="N204" t="str">
            <v>37.10.21, 51.12.23</v>
          </cell>
          <cell r="O204" t="str">
            <v>31432199</v>
          </cell>
          <cell r="P204">
            <v>1028900582138</v>
          </cell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K204" t="str">
            <v>Анжела Анатольевна 89026261961
т. т. 9-69-59</v>
          </cell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X204" t="str">
            <v>Договор</v>
          </cell>
          <cell r="AY204" t="str">
            <v>ПРОДАВЕЦ</v>
          </cell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O205" t="str">
            <v>78191538</v>
          </cell>
          <cell r="P205">
            <v>1058900019606</v>
          </cell>
          <cell r="R205" t="str">
            <v>71171000000</v>
          </cell>
          <cell r="S205">
            <v>13</v>
          </cell>
          <cell r="T205">
            <v>81</v>
          </cell>
          <cell r="V205" t="str">
            <v>Перезаключить</v>
          </cell>
          <cell r="W205">
            <v>629008</v>
          </cell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C205" t="str">
            <v>г. Салехард</v>
          </cell>
          <cell r="AD205" t="str">
            <v>ул. Свердлова д.49</v>
          </cell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K205" t="str">
            <v>Розанова Галия Хамидовна 
т. 3-35-17</v>
          </cell>
          <cell r="AL205" t="str">
            <v>Розанова Г. Х.</v>
          </cell>
          <cell r="AS205">
            <v>5</v>
          </cell>
          <cell r="AX205" t="str">
            <v>Договор</v>
          </cell>
          <cell r="AY205" t="str">
            <v>ПРОДАВЕЦ</v>
          </cell>
          <cell r="BG205" t="str">
            <v>Бюджет</v>
          </cell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K206">
            <v>8608000016</v>
          </cell>
          <cell r="L206">
            <v>860801001</v>
          </cell>
          <cell r="M206" t="str">
            <v>85120</v>
          </cell>
          <cell r="O206" t="str">
            <v>00143691</v>
          </cell>
          <cell r="P206">
            <v>1028601441087</v>
          </cell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K206" t="str">
            <v>Савин Андрей Евгеньевич т. 4-45-49</v>
          </cell>
          <cell r="AL206" t="str">
            <v xml:space="preserve">Савин А.Е. </v>
          </cell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X206" t="str">
            <v>Договор</v>
          </cell>
          <cell r="AY206" t="str">
            <v>ПРОДАВЕЦ</v>
          </cell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R207">
            <v>71174000000</v>
          </cell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K207" t="str">
            <v>Васильева Л.И.</v>
          </cell>
          <cell r="AL207" t="str">
            <v>Васильева Л.И.</v>
          </cell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X207" t="str">
            <v>Договор</v>
          </cell>
          <cell r="AY207" t="str">
            <v>ПРОДАВЕЦ</v>
          </cell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K208">
            <v>8602059888</v>
          </cell>
          <cell r="L208">
            <v>861132001</v>
          </cell>
          <cell r="N208" t="str">
            <v>45.21.7</v>
          </cell>
          <cell r="O208" t="str">
            <v>13512492</v>
          </cell>
          <cell r="P208">
            <v>1038600506020</v>
          </cell>
          <cell r="R208">
            <v>71136000000</v>
          </cell>
          <cell r="S208">
            <v>16</v>
          </cell>
          <cell r="T208">
            <v>67</v>
          </cell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K208" t="str">
            <v>Злобина Галина Михайловна</v>
          </cell>
          <cell r="AL208" t="str">
            <v>Злобина Г.И.</v>
          </cell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X208" t="str">
            <v>Договор</v>
          </cell>
          <cell r="AY208" t="str">
            <v>ПРОДАВЕЦ</v>
          </cell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K209">
            <v>8903024536</v>
          </cell>
          <cell r="L209">
            <v>890301001</v>
          </cell>
          <cell r="N209" t="str">
            <v>01.11.2</v>
          </cell>
          <cell r="P209">
            <v>1058900406432</v>
          </cell>
          <cell r="R209">
            <v>71174000000</v>
          </cell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K209" t="str">
            <v>Штейнли Галина Борисовна</v>
          </cell>
          <cell r="AL209" t="str">
            <v>Штейнли Г. Б.</v>
          </cell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X209" t="str">
            <v>Договор</v>
          </cell>
          <cell r="AY209" t="str">
            <v>ПРОДАВЕЦ</v>
          </cell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K210">
            <v>9909042220</v>
          </cell>
          <cell r="L210">
            <v>773851001</v>
          </cell>
          <cell r="N210" t="str">
            <v>74.40  74.11  74.13.1  74.14</v>
          </cell>
          <cell r="O210" t="str">
            <v>11548416</v>
          </cell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X210" t="str">
            <v>Договор</v>
          </cell>
          <cell r="AY210" t="str">
            <v>ПРОДАВЕЦ</v>
          </cell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K211">
            <v>8903024617</v>
          </cell>
          <cell r="L211">
            <v>890301001</v>
          </cell>
          <cell r="N211" t="str">
            <v>24.11</v>
          </cell>
          <cell r="P211">
            <v>1058900412163</v>
          </cell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O211">
            <v>89026267677</v>
          </cell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X211" t="str">
            <v>Договор</v>
          </cell>
          <cell r="AY211" t="str">
            <v>ПРОДАВЕЦ</v>
          </cell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K213">
            <v>8903022514</v>
          </cell>
          <cell r="L213">
            <v>890301001</v>
          </cell>
          <cell r="O213" t="str">
            <v>14075183</v>
          </cell>
          <cell r="P213">
            <v>1038900660688</v>
          </cell>
          <cell r="R213">
            <v>71174000000</v>
          </cell>
          <cell r="T213">
            <v>65</v>
          </cell>
          <cell r="U213">
            <v>49013</v>
          </cell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X213" t="str">
            <v>Договор</v>
          </cell>
          <cell r="AY213" t="str">
            <v>ПРОДАВЕЦ</v>
          </cell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K214">
            <v>4348030643</v>
          </cell>
          <cell r="L214">
            <v>434550001</v>
          </cell>
          <cell r="M214" t="str">
            <v>61110</v>
          </cell>
          <cell r="O214" t="str">
            <v>46077775</v>
          </cell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X214" t="str">
            <v>Договор</v>
          </cell>
          <cell r="AY214" t="str">
            <v>ПРОДАВЕЦ</v>
          </cell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K215">
            <v>8903020933</v>
          </cell>
          <cell r="L215">
            <v>890301001</v>
          </cell>
          <cell r="M215" t="str">
            <v>80200</v>
          </cell>
          <cell r="O215" t="str">
            <v>57414879</v>
          </cell>
          <cell r="P215">
            <v>1058900581819</v>
          </cell>
          <cell r="R215">
            <v>71174000000</v>
          </cell>
          <cell r="U215">
            <v>49013</v>
          </cell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K215" t="str">
            <v>Манаева Татьяна Борисовна</v>
          </cell>
          <cell r="AL215" t="str">
            <v>Манаева Т. Б.</v>
          </cell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X215" t="str">
            <v>Договор</v>
          </cell>
          <cell r="AY215" t="str">
            <v>ПРОДАВЕЦ</v>
          </cell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K216">
            <v>8903022708</v>
          </cell>
          <cell r="L216">
            <v>890301001</v>
          </cell>
          <cell r="N216" t="str">
            <v>74.20.35</v>
          </cell>
          <cell r="O216" t="str">
            <v>59642774</v>
          </cell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K216" t="str">
            <v>Голомёдова Оксана Ивановна</v>
          </cell>
          <cell r="AL216" t="str">
            <v>Голомёдова О. И.</v>
          </cell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X216" t="str">
            <v>Договор</v>
          </cell>
          <cell r="AY216" t="str">
            <v>ПРОДАВЕЦ</v>
          </cell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W218">
            <v>131000</v>
          </cell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K218" t="str">
            <v>Панаинте Светлана Николаевна</v>
          </cell>
          <cell r="AL218" t="str">
            <v>Панаинте С. Н.</v>
          </cell>
          <cell r="AN218" t="str">
            <v>3-81-12 Анна Владимировна</v>
          </cell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X218" t="str">
            <v>Договор</v>
          </cell>
          <cell r="AY218" t="str">
            <v>ПРОДАВЕЦ</v>
          </cell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K219" t="str">
            <v>Чирик Наталья Юрьевна              45-0-69</v>
          </cell>
          <cell r="AL219" t="str">
            <v>Чирик Н. Ю.</v>
          </cell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X219" t="str">
            <v>Договор</v>
          </cell>
          <cell r="AY219" t="str">
            <v>ПРОДАВЕЦ</v>
          </cell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K221">
            <v>8903019832</v>
          </cell>
          <cell r="L221">
            <v>890301001</v>
          </cell>
          <cell r="M221" t="str">
            <v>51600</v>
          </cell>
          <cell r="O221" t="str">
            <v>51014558</v>
          </cell>
          <cell r="P221">
            <v>1028900582810</v>
          </cell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X221" t="str">
            <v>Договор</v>
          </cell>
          <cell r="AY221" t="str">
            <v>ПРОДАВЕЦ</v>
          </cell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K222">
            <v>8903015394</v>
          </cell>
          <cell r="L222">
            <v>890301001</v>
          </cell>
          <cell r="P222">
            <v>1068903010582</v>
          </cell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X222" t="str">
            <v>Договор</v>
          </cell>
          <cell r="AY222" t="str">
            <v>ПРОДАВЕЦ</v>
          </cell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K225">
            <v>8903019470</v>
          </cell>
          <cell r="L225">
            <v>890301001</v>
          </cell>
          <cell r="M225" t="str">
            <v>51510</v>
          </cell>
          <cell r="O225" t="str">
            <v>51014305</v>
          </cell>
          <cell r="P225">
            <v>1028900578850</v>
          </cell>
          <cell r="Q225" t="str">
            <v>000334163</v>
          </cell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X225" t="str">
            <v>Договор</v>
          </cell>
          <cell r="AY225" t="str">
            <v>ПРОДАВЕЦ</v>
          </cell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K251">
            <v>890300154280</v>
          </cell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X251" t="str">
            <v>Договор</v>
          </cell>
          <cell r="AY251" t="str">
            <v>ПРОДАВЕЦ</v>
          </cell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K252">
            <v>890305112251</v>
          </cell>
          <cell r="O252" t="str">
            <v>0135889096</v>
          </cell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X252" t="str">
            <v>Договор</v>
          </cell>
          <cell r="AY252" t="str">
            <v>ПРОДАВЕЦ</v>
          </cell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K253">
            <v>890300084138</v>
          </cell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K253" t="str">
            <v>Раводина Татьяна Станиславовна</v>
          </cell>
          <cell r="AL253" t="str">
            <v>Раводина Т. С.</v>
          </cell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X253" t="str">
            <v>Договор</v>
          </cell>
          <cell r="AY253" t="str">
            <v>ПРОДАВЕЦ</v>
          </cell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K254">
            <v>890300010305</v>
          </cell>
          <cell r="P254">
            <v>304890302800062</v>
          </cell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X254" t="str">
            <v>Договор</v>
          </cell>
          <cell r="AY254" t="str">
            <v>ПРОДАВЕЦ</v>
          </cell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K255">
            <v>890303355097</v>
          </cell>
          <cell r="AG255" t="str">
            <v>ИП Кобзарев Николай Владимирович</v>
          </cell>
          <cell r="AH255" t="str">
            <v>ИП Кобзарев Н.В.</v>
          </cell>
          <cell r="AX255" t="str">
            <v>Договор</v>
          </cell>
          <cell r="AY255" t="str">
            <v>ПРОДАВЕЦ</v>
          </cell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K256">
            <v>890300125472</v>
          </cell>
          <cell r="P256">
            <v>304890317000222</v>
          </cell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X256" t="str">
            <v>Договор</v>
          </cell>
          <cell r="AY256" t="str">
            <v>ПРОДАВЕЦ</v>
          </cell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K257">
            <v>890300198569</v>
          </cell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K257" t="str">
            <v>Елена 8-922-452-8363</v>
          </cell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X257" t="str">
            <v>Договор</v>
          </cell>
          <cell r="AY257" t="str">
            <v>ПРОДАВЕЦ</v>
          </cell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K258">
            <v>890303597321</v>
          </cell>
          <cell r="P258">
            <v>304890316300127</v>
          </cell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X258" t="str">
            <v>Договор</v>
          </cell>
          <cell r="AY258" t="str">
            <v>ПРОДАВЕЦ</v>
          </cell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K259">
            <v>890300476777</v>
          </cell>
          <cell r="P259">
            <v>304890307100091</v>
          </cell>
          <cell r="Q259">
            <v>3273</v>
          </cell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X259" t="str">
            <v>Договор</v>
          </cell>
          <cell r="AY259" t="str">
            <v>ПРОДАВЕЦ</v>
          </cell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K260">
            <v>890300179541</v>
          </cell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X260" t="str">
            <v>Договор</v>
          </cell>
          <cell r="AY260" t="str">
            <v>ПРОДАВЕЦ</v>
          </cell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K261">
            <v>890300195286</v>
          </cell>
          <cell r="P261">
            <v>304890325100010</v>
          </cell>
          <cell r="Q261">
            <v>2836</v>
          </cell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X261" t="str">
            <v>Договор</v>
          </cell>
          <cell r="AY261" t="str">
            <v>ПРОДАВЕЦ</v>
          </cell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K262">
            <v>890300025566</v>
          </cell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X262" t="str">
            <v>Договор</v>
          </cell>
          <cell r="AY262" t="str">
            <v>ПРОДАВЕЦ</v>
          </cell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K263">
            <v>890300365940</v>
          </cell>
          <cell r="P263">
            <v>304890331600043</v>
          </cell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K263" t="str">
            <v>Анжела Анатольевна 
т. 9-69-59</v>
          </cell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X263" t="str">
            <v>Договор</v>
          </cell>
          <cell r="AY263" t="str">
            <v>ПРОДАВЕЦ</v>
          </cell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K264">
            <v>890300046100</v>
          </cell>
          <cell r="P264">
            <v>304890309800127</v>
          </cell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X264" t="str">
            <v>Договор</v>
          </cell>
          <cell r="AY264" t="str">
            <v>ПРОДАВЕЦ</v>
          </cell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K265">
            <v>890300097602</v>
          </cell>
          <cell r="P265">
            <v>304890318900050</v>
          </cell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X265" t="str">
            <v>Договор</v>
          </cell>
          <cell r="AY265" t="str">
            <v>ПРОДАВЕЦ</v>
          </cell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K266">
            <v>890300069793</v>
          </cell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X266" t="str">
            <v>Договор</v>
          </cell>
          <cell r="AY266" t="str">
            <v>ПРОДАВЕЦ</v>
          </cell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AE267" t="str">
            <v xml:space="preserve"> </v>
          </cell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K268">
            <v>890300007990</v>
          </cell>
          <cell r="P268">
            <v>304890307900014</v>
          </cell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X268" t="str">
            <v>Договор</v>
          </cell>
          <cell r="AY268" t="str">
            <v>ПРОДАВЕЦ</v>
          </cell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K269">
            <v>890300177600</v>
          </cell>
          <cell r="P269">
            <v>404890319800021</v>
          </cell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X269" t="str">
            <v>Договор</v>
          </cell>
          <cell r="AY269" t="str">
            <v>ПРОДАВЕЦ</v>
          </cell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K270">
            <v>890300022283</v>
          </cell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X270" t="str">
            <v>Договор</v>
          </cell>
          <cell r="AY270" t="str">
            <v>ПРОДАВЕЦ</v>
          </cell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K272">
            <v>890300017928</v>
          </cell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X272" t="str">
            <v>Договор</v>
          </cell>
          <cell r="AY272" t="str">
            <v>ПРОДАВЕЦ</v>
          </cell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K274">
            <v>8903022088</v>
          </cell>
          <cell r="L274">
            <v>890301001</v>
          </cell>
          <cell r="M274" t="str">
            <v>51600</v>
          </cell>
          <cell r="O274" t="str">
            <v>59642538</v>
          </cell>
          <cell r="P274">
            <v>1028900580994</v>
          </cell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K275">
            <v>890300026908</v>
          </cell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X275" t="str">
            <v>Договор</v>
          </cell>
          <cell r="AY275" t="str">
            <v>ПРОДАВЕЦ</v>
          </cell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K276">
            <v>890300052908</v>
          </cell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X276" t="str">
            <v>Договор</v>
          </cell>
          <cell r="AY276" t="str">
            <v>ПРОДАВЕЦ</v>
          </cell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K278">
            <v>890302285143</v>
          </cell>
          <cell r="O278" t="str">
            <v>0127869573</v>
          </cell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X278" t="str">
            <v>Договор</v>
          </cell>
          <cell r="AY278" t="str">
            <v>ПРОДАВЕЦ</v>
          </cell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K280">
            <v>890300116887</v>
          </cell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X280" t="str">
            <v>Договор</v>
          </cell>
          <cell r="AY280" t="str">
            <v>ПРОДАВЕЦ</v>
          </cell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K281">
            <v>8903022232</v>
          </cell>
          <cell r="L281">
            <v>890301001</v>
          </cell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M281" t="str">
            <v xml:space="preserve"> Харьковский Сергей Владимирович  т.д. 3-50-86</v>
          </cell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X281" t="str">
            <v>Договор</v>
          </cell>
          <cell r="AY281" t="str">
            <v>ПРОДАВЕЦ</v>
          </cell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K282">
            <v>8903016228</v>
          </cell>
          <cell r="L282">
            <v>890301001</v>
          </cell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F282" t="str">
            <v>52-20-50 т.д. 56-46-91т.р.</v>
          </cell>
          <cell r="AG282" t="str">
            <v>Михайленко Юрий Федорович( не рук.)</v>
          </cell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X282" t="str">
            <v>Договор</v>
          </cell>
          <cell r="AY282" t="str">
            <v>ПРОДАВЕЦ</v>
          </cell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K283">
            <v>8903021870</v>
          </cell>
          <cell r="L283">
            <v>890301001</v>
          </cell>
          <cell r="M283" t="str">
            <v>51600</v>
          </cell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M283" t="str">
            <v>Комиссаров Владимир</v>
          </cell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X283" t="str">
            <v>Договор</v>
          </cell>
          <cell r="AY283" t="str">
            <v>ПРОДАВЕЦ</v>
          </cell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K284">
            <v>8903016983</v>
          </cell>
          <cell r="L284">
            <v>890301001</v>
          </cell>
          <cell r="O284" t="str">
            <v>43126214</v>
          </cell>
          <cell r="P284">
            <v>1028900581753</v>
          </cell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X284" t="str">
            <v>Договор</v>
          </cell>
          <cell r="AY284" t="str">
            <v>ПРОДАВЕЦ</v>
          </cell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K285">
            <v>8903016310</v>
          </cell>
          <cell r="L285">
            <v>890301001</v>
          </cell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X285" t="str">
            <v>Договор</v>
          </cell>
          <cell r="AY285" t="str">
            <v>ПРОДАВЕЦ</v>
          </cell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K286">
            <v>8903022105</v>
          </cell>
          <cell r="L286">
            <v>890301001</v>
          </cell>
          <cell r="M286" t="str">
            <v>51600</v>
          </cell>
          <cell r="O286" t="str">
            <v>59642745</v>
          </cell>
          <cell r="R286">
            <v>71174000000</v>
          </cell>
          <cell r="U286">
            <v>49006</v>
          </cell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X286" t="str">
            <v>Договор</v>
          </cell>
          <cell r="AY286" t="str">
            <v>ПРОДАВЕЦ</v>
          </cell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K287">
            <v>8903040070</v>
          </cell>
          <cell r="L287">
            <v>890301001</v>
          </cell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X287" t="str">
            <v>Договор</v>
          </cell>
          <cell r="AY287" t="str">
            <v>ПРОДАВЕЦ</v>
          </cell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K288">
            <v>8903016341</v>
          </cell>
          <cell r="L288">
            <v>890301001</v>
          </cell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X288" t="str">
            <v>Договор</v>
          </cell>
          <cell r="AY288" t="str">
            <v>ПРОДАВЕЦ</v>
          </cell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K289">
            <v>8903004956</v>
          </cell>
          <cell r="L289">
            <v>890301001</v>
          </cell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X289" t="str">
            <v>Договор</v>
          </cell>
          <cell r="AY289" t="str">
            <v>ПРОДАВЕЦ</v>
          </cell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K290">
            <v>8903019575</v>
          </cell>
          <cell r="L290">
            <v>890301001</v>
          </cell>
          <cell r="P290">
            <v>1028900581698</v>
          </cell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X290" t="str">
            <v>Договор</v>
          </cell>
          <cell r="AY290" t="str">
            <v>ПРОДАВЕЦ</v>
          </cell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K291">
            <v>890300023167</v>
          </cell>
          <cell r="O291">
            <v>127986919</v>
          </cell>
          <cell r="P291">
            <v>304890315400018</v>
          </cell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X291" t="str">
            <v>Договор</v>
          </cell>
          <cell r="AY291" t="str">
            <v>ПРОДАВЕЦ</v>
          </cell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K292">
            <v>890303937338</v>
          </cell>
          <cell r="P292">
            <v>304890316200027</v>
          </cell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X292" t="str">
            <v>Договор</v>
          </cell>
          <cell r="AY292" t="str">
            <v>ПРОДАВЕЦ</v>
          </cell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K293">
            <v>231293512436</v>
          </cell>
          <cell r="P293">
            <v>304231214900276</v>
          </cell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G293" t="str">
            <v>ИП Елецкая Оксана Владимировна</v>
          </cell>
          <cell r="AH293" t="str">
            <v>ИП Елецкая О.В.</v>
          </cell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X293" t="str">
            <v>Договор</v>
          </cell>
          <cell r="AY293" t="str">
            <v>ПРОДАВЕЦ</v>
          </cell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K294">
            <v>8903018388</v>
          </cell>
          <cell r="L294">
            <v>890301001</v>
          </cell>
          <cell r="P294">
            <v>1028900581863</v>
          </cell>
          <cell r="Q294">
            <v>361</v>
          </cell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X294" t="str">
            <v>Договор</v>
          </cell>
          <cell r="AY294" t="str">
            <v>ПРОДАВЕЦ</v>
          </cell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K295">
            <v>8903018468</v>
          </cell>
          <cell r="L295">
            <v>890301001</v>
          </cell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G295" t="str">
            <v>пред. Столярчук Василий Иванович</v>
          </cell>
          <cell r="AH295" t="str">
            <v>пред. Столярчук В. И.</v>
          </cell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X295" t="str">
            <v>Договор</v>
          </cell>
          <cell r="AY295" t="str">
            <v>ПРОДАВЕЦ</v>
          </cell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K296">
            <v>890300245353</v>
          </cell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X296" t="str">
            <v>Договор</v>
          </cell>
          <cell r="AY296" t="str">
            <v>ПРОДАВЕЦ</v>
          </cell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K297">
            <v>890300029338</v>
          </cell>
          <cell r="Q297">
            <v>442</v>
          </cell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X297" t="str">
            <v>Договор</v>
          </cell>
          <cell r="AY297" t="str">
            <v>ПРОДАВЕЦ</v>
          </cell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K298">
            <v>8903017948</v>
          </cell>
          <cell r="L298">
            <v>890301001</v>
          </cell>
          <cell r="P298">
            <v>1058900412075</v>
          </cell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M298" t="str">
            <v>Дырда Дмитрий Николаевич</v>
          </cell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X298" t="str">
            <v>Договор</v>
          </cell>
          <cell r="AY298" t="str">
            <v>ПРОДАВЕЦ</v>
          </cell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K299">
            <v>8903013693</v>
          </cell>
          <cell r="L299">
            <v>890301001</v>
          </cell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X299" t="str">
            <v>Договор</v>
          </cell>
          <cell r="AY299" t="str">
            <v>ПРОДАВЕЦ</v>
          </cell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K300">
            <v>890300581002</v>
          </cell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X300" t="str">
            <v>Договор</v>
          </cell>
          <cell r="AY300" t="str">
            <v>ПРОДАВЕЦ</v>
          </cell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K301">
            <v>890300056910</v>
          </cell>
          <cell r="P301">
            <v>304890304900048</v>
          </cell>
          <cell r="Q301">
            <v>1093</v>
          </cell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X301" t="str">
            <v>Договор</v>
          </cell>
          <cell r="AY301" t="str">
            <v>ПРОДАВЕЦ</v>
          </cell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K302">
            <v>890300372383</v>
          </cell>
          <cell r="L302">
            <v>890302001</v>
          </cell>
          <cell r="P302">
            <v>307890336300010</v>
          </cell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X302" t="str">
            <v>Договор</v>
          </cell>
          <cell r="AY302" t="str">
            <v>ПРОДАВЕЦ</v>
          </cell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K303">
            <v>890300069605</v>
          </cell>
          <cell r="P303">
            <v>304890316300031</v>
          </cell>
          <cell r="Q303">
            <v>1038</v>
          </cell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X303" t="str">
            <v>Договор</v>
          </cell>
          <cell r="AY303" t="str">
            <v>ПРОДАВЕЦ</v>
          </cell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K304">
            <v>8903014464</v>
          </cell>
          <cell r="L304">
            <v>890301001</v>
          </cell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X304" t="str">
            <v>Договор</v>
          </cell>
          <cell r="AY304" t="str">
            <v>ПРОДАВЕЦ</v>
          </cell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K305">
            <v>890300491207</v>
          </cell>
          <cell r="P305">
            <v>304890307100080</v>
          </cell>
          <cell r="Q305">
            <v>3294</v>
          </cell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X305" t="str">
            <v>Договор</v>
          </cell>
          <cell r="AY305" t="str">
            <v>ПРОДАВЕЦ</v>
          </cell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K307">
            <v>8903018740</v>
          </cell>
          <cell r="L307">
            <v>890301001</v>
          </cell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X307" t="str">
            <v>Договор</v>
          </cell>
          <cell r="AY307" t="str">
            <v>ПРОДАВЕЦ</v>
          </cell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K308">
            <v>890301903492</v>
          </cell>
          <cell r="P308">
            <v>304890310700032</v>
          </cell>
          <cell r="Q308">
            <v>4209</v>
          </cell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X308" t="str">
            <v>Договор</v>
          </cell>
          <cell r="AY308" t="str">
            <v>ПРОДАВЕЦ</v>
          </cell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K309" t="str">
            <v>026825614333</v>
          </cell>
          <cell r="P309">
            <v>304890305600065</v>
          </cell>
          <cell r="Q309">
            <v>3706</v>
          </cell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G309" t="str">
            <v>ИП  Гарбар Галина Викторовна</v>
          </cell>
          <cell r="AH309" t="str">
            <v>ИП  Гарбар Г. В.</v>
          </cell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X309" t="str">
            <v>Договор</v>
          </cell>
          <cell r="AY309" t="str">
            <v>ПРОДАВЕЦ</v>
          </cell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K310">
            <v>8903016461</v>
          </cell>
          <cell r="L310">
            <v>890301001</v>
          </cell>
          <cell r="M310" t="str">
            <v>51600</v>
          </cell>
          <cell r="O310" t="str">
            <v>26150642</v>
          </cell>
          <cell r="P310">
            <v>1028900582171</v>
          </cell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X310" t="str">
            <v>Договор</v>
          </cell>
          <cell r="AY310" t="str">
            <v>ПРОДАВЕЦ</v>
          </cell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K311">
            <v>890300059808</v>
          </cell>
          <cell r="P311">
            <v>304890308500072</v>
          </cell>
          <cell r="Q311">
            <v>921</v>
          </cell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X311" t="str">
            <v>Договор</v>
          </cell>
          <cell r="AY311" t="str">
            <v>ПРОДАВЕЦ</v>
          </cell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K312">
            <v>890300043131</v>
          </cell>
          <cell r="L312">
            <v>890301001</v>
          </cell>
          <cell r="P312">
            <v>304890312100010</v>
          </cell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M312">
            <v>9026265853</v>
          </cell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K313">
            <v>890300028609</v>
          </cell>
          <cell r="P313">
            <v>304890309900031</v>
          </cell>
          <cell r="Q313">
            <v>1144</v>
          </cell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X313" t="str">
            <v>Договор</v>
          </cell>
          <cell r="AY313" t="str">
            <v>ПРОДАВЕЦ</v>
          </cell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K314">
            <v>890300045604</v>
          </cell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J314" t="str">
            <v>Фоменко Сергей Николаевич</v>
          </cell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X314" t="str">
            <v>Договор</v>
          </cell>
          <cell r="AY314" t="str">
            <v>ПРОДАВЕЦ</v>
          </cell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K315">
            <v>8903021694</v>
          </cell>
          <cell r="L315">
            <v>890301001</v>
          </cell>
          <cell r="M315" t="str">
            <v>51600</v>
          </cell>
          <cell r="O315" t="str">
            <v>26150524</v>
          </cell>
          <cell r="P315">
            <v>1028900580983</v>
          </cell>
          <cell r="Q315">
            <v>147</v>
          </cell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J315" t="str">
            <v>Пред.Киркин В.М.</v>
          </cell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X315" t="str">
            <v>Договор</v>
          </cell>
          <cell r="AY315" t="str">
            <v>ПРОДАВЕЦ</v>
          </cell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K316">
            <v>890300001893</v>
          </cell>
          <cell r="P316">
            <v>304890309800105</v>
          </cell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X316" t="str">
            <v>Договор</v>
          </cell>
          <cell r="AY316" t="str">
            <v>ПРОДАВЕЦ</v>
          </cell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K317">
            <v>890300061733</v>
          </cell>
          <cell r="P317">
            <v>304770000404862</v>
          </cell>
          <cell r="Q317">
            <v>457</v>
          </cell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X317" t="str">
            <v>Договор</v>
          </cell>
          <cell r="AY317" t="str">
            <v>ПРОДАВЕЦ</v>
          </cell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K318">
            <v>890300024040</v>
          </cell>
          <cell r="P318">
            <v>304890307100061</v>
          </cell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X318" t="str">
            <v>Договор</v>
          </cell>
          <cell r="AY318" t="str">
            <v>ПРОДАВЕЦ</v>
          </cell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K319">
            <v>890300282267</v>
          </cell>
          <cell r="P319">
            <v>304890328900051</v>
          </cell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X319" t="str">
            <v>Договор</v>
          </cell>
          <cell r="AY319" t="str">
            <v>ПРОДАВЕЦ</v>
          </cell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K320">
            <v>890300115900</v>
          </cell>
          <cell r="P320">
            <v>304890305800080</v>
          </cell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X320" t="str">
            <v>Договор</v>
          </cell>
          <cell r="AY320" t="str">
            <v>ПРОДАВЕЦ</v>
          </cell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K321">
            <v>890300045851</v>
          </cell>
          <cell r="P321">
            <v>304890330300076</v>
          </cell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X321" t="str">
            <v>Договор</v>
          </cell>
          <cell r="AY321" t="str">
            <v>ПРОДАВЕЦ</v>
          </cell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K322">
            <v>890300047305</v>
          </cell>
          <cell r="P322">
            <v>304890309300081</v>
          </cell>
          <cell r="Q322" t="str">
            <v>496</v>
          </cell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X322" t="str">
            <v>Договор</v>
          </cell>
          <cell r="AY322" t="str">
            <v>ПРОДАВЕЦ</v>
          </cell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K324">
            <v>890300143295</v>
          </cell>
          <cell r="P324">
            <v>304890303700060</v>
          </cell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X324" t="str">
            <v>Договор</v>
          </cell>
          <cell r="AY324" t="str">
            <v>ПРОДАВЕЦ</v>
          </cell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K326">
            <v>890300057261</v>
          </cell>
          <cell r="P326">
            <v>304890305100041</v>
          </cell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X326" t="str">
            <v>Договор</v>
          </cell>
          <cell r="AY326" t="str">
            <v>ПРОДАВЕЦ</v>
          </cell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K327">
            <v>890300043205</v>
          </cell>
          <cell r="P327">
            <v>304890334300024</v>
          </cell>
          <cell r="Q327">
            <v>403558</v>
          </cell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X327" t="str">
            <v>Договор</v>
          </cell>
          <cell r="AY327" t="str">
            <v>ПРОДАВЕЦ</v>
          </cell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K328">
            <v>890300344604</v>
          </cell>
          <cell r="P328">
            <v>304890306300041</v>
          </cell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X328" t="str">
            <v>Договор</v>
          </cell>
          <cell r="AY328" t="str">
            <v>ПРОДАВЕЦ</v>
          </cell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K329">
            <v>890300168620</v>
          </cell>
          <cell r="P329">
            <v>304890310000012</v>
          </cell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X329" t="str">
            <v>Договор</v>
          </cell>
          <cell r="AY329" t="str">
            <v>ПРОДАВЕЦ</v>
          </cell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K330">
            <v>890303656168</v>
          </cell>
          <cell r="P330">
            <v>304890307100072</v>
          </cell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X330" t="str">
            <v>Договор</v>
          </cell>
          <cell r="AY330" t="str">
            <v>ПРОДАВЕЦ</v>
          </cell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K331">
            <v>890300085653</v>
          </cell>
          <cell r="P331">
            <v>304770000199340</v>
          </cell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X331" t="str">
            <v>Договор</v>
          </cell>
          <cell r="AY331" t="str">
            <v>ПРОДАВЕЦ</v>
          </cell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K332">
            <v>890300173839</v>
          </cell>
          <cell r="P332">
            <v>304890309800042</v>
          </cell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X332" t="str">
            <v>Договор</v>
          </cell>
          <cell r="AY332" t="str">
            <v>ПРОДАВЕЦ</v>
          </cell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F333" t="str">
            <v xml:space="preserve">                                                                             </v>
          </cell>
          <cell r="K333">
            <v>890300044336</v>
          </cell>
          <cell r="P333">
            <v>304890329200113</v>
          </cell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X333" t="str">
            <v>Договор</v>
          </cell>
          <cell r="AY333" t="str">
            <v>ПРОДАВЕЦ</v>
          </cell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K334">
            <v>890304861937</v>
          </cell>
          <cell r="P334">
            <v>304890317800012</v>
          </cell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X334" t="str">
            <v>Договор</v>
          </cell>
          <cell r="AY334" t="str">
            <v>ПРОДАВЕЦ</v>
          </cell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K335">
            <v>890300166158</v>
          </cell>
          <cell r="P335">
            <v>304890306200015</v>
          </cell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G335" t="str">
            <v>ИП Ахтичанова ЗульфияРамильевна</v>
          </cell>
          <cell r="AH335" t="str">
            <v>ИП Ахтичанова З.Р.</v>
          </cell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X335" t="str">
            <v>Договор</v>
          </cell>
          <cell r="AY335" t="str">
            <v>ПРОДАВЕЦ</v>
          </cell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K336">
            <v>890300822949</v>
          </cell>
          <cell r="P336">
            <v>304890304300109</v>
          </cell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X336" t="str">
            <v>Договор</v>
          </cell>
          <cell r="AY336" t="str">
            <v>ПРОДАВЕЦ</v>
          </cell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K337">
            <v>890300803216</v>
          </cell>
          <cell r="P337">
            <v>304890317500080</v>
          </cell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X337" t="str">
            <v>Договор</v>
          </cell>
          <cell r="AY337" t="str">
            <v>ПРОДАВЕЦ</v>
          </cell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K338">
            <v>890300026129</v>
          </cell>
          <cell r="P338">
            <v>304890302700188</v>
          </cell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X338" t="str">
            <v>Договор</v>
          </cell>
          <cell r="AY338" t="str">
            <v>ПРОДАВЕЦ</v>
          </cell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K339">
            <v>8903017169</v>
          </cell>
          <cell r="L339">
            <v>890301001</v>
          </cell>
          <cell r="P339">
            <v>2058900426462</v>
          </cell>
          <cell r="Q339" t="str">
            <v>000433569</v>
          </cell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X339" t="str">
            <v>Договор</v>
          </cell>
          <cell r="AY339" t="str">
            <v>ПРОДАВЕЦ</v>
          </cell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K340">
            <v>890311100281</v>
          </cell>
          <cell r="P340">
            <v>304890304200084</v>
          </cell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X340" t="str">
            <v>Договор</v>
          </cell>
          <cell r="AY340" t="str">
            <v>ПРОДАВЕЦ</v>
          </cell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K341">
            <v>890304861937</v>
          </cell>
          <cell r="P341">
            <v>304890314700151</v>
          </cell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X341" t="str">
            <v>Договор</v>
          </cell>
          <cell r="AY341" t="str">
            <v>ПРОДАВЕЦ</v>
          </cell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K342">
            <v>890300200190</v>
          </cell>
          <cell r="P342">
            <v>304890308200032</v>
          </cell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G342" t="str">
            <v>ИП Шушпанников Роман Борисович</v>
          </cell>
          <cell r="AH342" t="str">
            <v>ИП Шушпанников Р. Б.</v>
          </cell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X342" t="str">
            <v>Договор</v>
          </cell>
          <cell r="AY342" t="str">
            <v>ПРОДАВЕЦ</v>
          </cell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K343">
            <v>890300157315</v>
          </cell>
          <cell r="P343">
            <v>304890307200072</v>
          </cell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X343" t="str">
            <v>Договор</v>
          </cell>
          <cell r="AY343" t="str">
            <v>ПРОДАВЕЦ</v>
          </cell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K344">
            <v>890300012888</v>
          </cell>
          <cell r="P344">
            <v>304890311900125</v>
          </cell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X344" t="str">
            <v>Договор</v>
          </cell>
          <cell r="AY344" t="str">
            <v>ПРОДАВЕЦ</v>
          </cell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K345">
            <v>890300428879</v>
          </cell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X345" t="str">
            <v>Договор</v>
          </cell>
          <cell r="AY345" t="str">
            <v>ПРОДАВЕЦ</v>
          </cell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K346">
            <v>761400001015</v>
          </cell>
          <cell r="P346">
            <v>304890312600045</v>
          </cell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X346" t="str">
            <v>Договор</v>
          </cell>
          <cell r="AY346" t="str">
            <v>ПРОДАВЕЦ</v>
          </cell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K347">
            <v>890300039054</v>
          </cell>
          <cell r="P347">
            <v>304890314700032</v>
          </cell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X347" t="str">
            <v>Договор</v>
          </cell>
          <cell r="AY347" t="str">
            <v>ПРОДАВЕЦ</v>
          </cell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K348">
            <v>890303287023</v>
          </cell>
          <cell r="P348">
            <v>304890308200065</v>
          </cell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X348" t="str">
            <v>Договор</v>
          </cell>
          <cell r="AY348" t="str">
            <v>ПРОДАВЕЦ</v>
          </cell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K349">
            <v>890300057409</v>
          </cell>
          <cell r="P349">
            <v>304890304800056</v>
          </cell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X349" t="str">
            <v>Договор</v>
          </cell>
          <cell r="AY349" t="str">
            <v>ПРОДАВЕЦ</v>
          </cell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K350">
            <v>890303971106</v>
          </cell>
          <cell r="P350">
            <v>304890318900061</v>
          </cell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X350" t="str">
            <v>Договор</v>
          </cell>
          <cell r="AY350" t="str">
            <v>ПРОДАВЕЦ</v>
          </cell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K351">
            <v>890305244766</v>
          </cell>
          <cell r="P351">
            <v>304890322600013</v>
          </cell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X351" t="str">
            <v>Договор</v>
          </cell>
          <cell r="AY351" t="str">
            <v>ПРОДАВЕЦ</v>
          </cell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K352">
            <v>890304448040</v>
          </cell>
          <cell r="P352">
            <v>305890332700022</v>
          </cell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X352" t="str">
            <v>Договор</v>
          </cell>
          <cell r="AY352" t="str">
            <v>ПРОДАВЕЦ</v>
          </cell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K353">
            <v>890300054831</v>
          </cell>
          <cell r="P353">
            <v>304890308200043</v>
          </cell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X353" t="str">
            <v>Договор</v>
          </cell>
          <cell r="AY353" t="str">
            <v>ПРОДАВЕЦ</v>
          </cell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K354">
            <v>890301788313</v>
          </cell>
          <cell r="P354">
            <v>304890310400055</v>
          </cell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X354" t="str">
            <v>Договор</v>
          </cell>
          <cell r="AY354" t="str">
            <v>ПРОДАВЕЦ</v>
          </cell>
          <cell r="BD354">
            <v>0</v>
          </cell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K355">
            <v>890300164143</v>
          </cell>
          <cell r="P355">
            <v>304890305700013</v>
          </cell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X355" t="str">
            <v>Договор</v>
          </cell>
          <cell r="AY355" t="str">
            <v>ПРОДАВЕЦ</v>
          </cell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K356">
            <v>890300252960</v>
          </cell>
          <cell r="P356">
            <v>304890310400130</v>
          </cell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X356" t="str">
            <v>Договор</v>
          </cell>
          <cell r="AY356" t="str">
            <v>ПРОДАВЕЦ</v>
          </cell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K357">
            <v>890300011757</v>
          </cell>
          <cell r="P357">
            <v>304890302600066</v>
          </cell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X357" t="str">
            <v>Договор</v>
          </cell>
          <cell r="AY357" t="str">
            <v>ПРОДАВЕЦ</v>
          </cell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K360">
            <v>890300048997</v>
          </cell>
          <cell r="P360">
            <v>304890304100125</v>
          </cell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X360" t="str">
            <v>Договор</v>
          </cell>
          <cell r="AY360" t="str">
            <v>ПРОДАВЕЦ</v>
          </cell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K361">
            <v>890309600014</v>
          </cell>
          <cell r="P361">
            <v>304890307700050</v>
          </cell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X361" t="str">
            <v>Договор</v>
          </cell>
          <cell r="AY361" t="str">
            <v>ПРОДАВЕЦ</v>
          </cell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K362">
            <v>890300831140</v>
          </cell>
          <cell r="P362">
            <v>304890309900042</v>
          </cell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X362" t="str">
            <v>Договор</v>
          </cell>
          <cell r="AY362" t="str">
            <v>ПРОДАВЕЦ</v>
          </cell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K363">
            <v>890300283398</v>
          </cell>
          <cell r="P363">
            <v>304890302600055</v>
          </cell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X363" t="str">
            <v>Договор</v>
          </cell>
          <cell r="AY363" t="str">
            <v>ПРОДАВЕЦ</v>
          </cell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K364">
            <v>890300055320</v>
          </cell>
          <cell r="P364">
            <v>304890308900018</v>
          </cell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X364" t="str">
            <v>Договор</v>
          </cell>
          <cell r="AY364" t="str">
            <v>ПРОДАВЕЦ</v>
          </cell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K365">
            <v>890300227146</v>
          </cell>
          <cell r="P365">
            <v>304890308900018</v>
          </cell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X365" t="str">
            <v>Договор</v>
          </cell>
          <cell r="AY365" t="str">
            <v>ПРОДАВЕЦ</v>
          </cell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K366">
            <v>890300182030</v>
          </cell>
          <cell r="P366">
            <v>304890327400047</v>
          </cell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X366" t="str">
            <v>Договор</v>
          </cell>
          <cell r="AY366" t="str">
            <v>ПРОДАВЕЦ</v>
          </cell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K367">
            <v>890305580933</v>
          </cell>
          <cell r="P367">
            <v>304890312600012</v>
          </cell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X367" t="str">
            <v>Договор</v>
          </cell>
          <cell r="AY367" t="str">
            <v>ПРОДАВЕЦ</v>
          </cell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K369">
            <v>890300485820</v>
          </cell>
          <cell r="P369">
            <v>304890305600076</v>
          </cell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X369" t="str">
            <v>Договор</v>
          </cell>
          <cell r="AY369" t="str">
            <v>ПРОДАВЕЦ</v>
          </cell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K370">
            <v>8903025279</v>
          </cell>
          <cell r="L370">
            <v>890301001</v>
          </cell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X370" t="str">
            <v>Договор</v>
          </cell>
          <cell r="AY370" t="str">
            <v>ПРОДАВЕЦ</v>
          </cell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K372">
            <v>890300006933</v>
          </cell>
          <cell r="P372">
            <v>304890311100072</v>
          </cell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K372" t="str">
            <v>Бойчук Надежда Петровна</v>
          </cell>
          <cell r="AL372" t="str">
            <v>Бойчук Н. П.</v>
          </cell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X372" t="str">
            <v>Договор</v>
          </cell>
          <cell r="AY372" t="str">
            <v>ПРОДАВЕЦ</v>
          </cell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K373">
            <v>890302415473</v>
          </cell>
          <cell r="P373">
            <v>304890314600073</v>
          </cell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X373" t="str">
            <v>Договор</v>
          </cell>
          <cell r="AY373" t="str">
            <v>ПРОДАВЕЦ</v>
          </cell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K374">
            <v>890301845071</v>
          </cell>
          <cell r="P374">
            <v>304890314700076</v>
          </cell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X374" t="str">
            <v>Договор</v>
          </cell>
          <cell r="AY374" t="str">
            <v>ПРОДАВЕЦ</v>
          </cell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K375">
            <v>890301774825</v>
          </cell>
          <cell r="P375">
            <v>304890323000023</v>
          </cell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G375" t="str">
            <v>ИП Прохоров Сергей Михайлович</v>
          </cell>
          <cell r="AH375" t="str">
            <v>ИП Прохоров С. М.</v>
          </cell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X375" t="str">
            <v>Договор</v>
          </cell>
          <cell r="AY375" t="str">
            <v>ПРОДАВЕЦ</v>
          </cell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K376">
            <v>890300193346</v>
          </cell>
          <cell r="P376">
            <v>304890305100011</v>
          </cell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X376" t="str">
            <v>Договор</v>
          </cell>
          <cell r="AY376" t="str">
            <v>ПРОДАВЕЦ</v>
          </cell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K377">
            <v>890304200040</v>
          </cell>
          <cell r="P377">
            <v>304890304200040</v>
          </cell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X377" t="str">
            <v>Договор</v>
          </cell>
          <cell r="AY377" t="str">
            <v>ПРОДАВЕЦ</v>
          </cell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K378">
            <v>890300032550</v>
          </cell>
          <cell r="P378">
            <v>304890335500065</v>
          </cell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X378" t="str">
            <v>Договор</v>
          </cell>
          <cell r="AY378" t="str">
            <v>ПРОДАВЕЦ</v>
          </cell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K379">
            <v>890300216610</v>
          </cell>
          <cell r="P379">
            <v>304890334900018</v>
          </cell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X379" t="str">
            <v>Договор</v>
          </cell>
          <cell r="AY379" t="str">
            <v>ПРОДАВЕЦ</v>
          </cell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K380">
            <v>890300019474</v>
          </cell>
          <cell r="P380">
            <v>304890307600052</v>
          </cell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X380" t="str">
            <v>Договор</v>
          </cell>
          <cell r="AY380" t="str">
            <v>ПРОДАВЕЦ</v>
          </cell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K382">
            <v>890300166790</v>
          </cell>
          <cell r="P382">
            <v>304890335700016</v>
          </cell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X382" t="str">
            <v>Договор</v>
          </cell>
          <cell r="AY382" t="str">
            <v>ПРОДАВЕЦ</v>
          </cell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K383">
            <v>622400072311</v>
          </cell>
          <cell r="P383">
            <v>305890302100013</v>
          </cell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X383" t="str">
            <v>Договор</v>
          </cell>
          <cell r="AY383" t="str">
            <v>ПРОДАВЕЦ</v>
          </cell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K384">
            <v>526300478780</v>
          </cell>
          <cell r="P384">
            <v>304890307800066</v>
          </cell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X384" t="str">
            <v>Договор</v>
          </cell>
          <cell r="AY384" t="str">
            <v>ПРОДАВЕЦ</v>
          </cell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K385">
            <v>890305613071</v>
          </cell>
          <cell r="P385">
            <v>304890331600087</v>
          </cell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X385" t="str">
            <v>Договор</v>
          </cell>
          <cell r="AY385" t="str">
            <v>ПРОДАВЕЦ</v>
          </cell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K386">
            <v>890300227393</v>
          </cell>
          <cell r="P386">
            <v>304890302300037</v>
          </cell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X386" t="str">
            <v>Договор</v>
          </cell>
          <cell r="AY386" t="str">
            <v>ПРОДАВЕЦ</v>
          </cell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K390">
            <v>8903023701</v>
          </cell>
          <cell r="L390">
            <v>890301001</v>
          </cell>
          <cell r="N390" t="str">
            <v>45.21.1,  45.25.7</v>
          </cell>
          <cell r="O390" t="str">
            <v>54107119</v>
          </cell>
          <cell r="P390">
            <v>1048900201668</v>
          </cell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X390" t="str">
            <v>Договор</v>
          </cell>
          <cell r="AY390" t="str">
            <v>ПРОДАВЕЦ</v>
          </cell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K391">
            <v>8903015179</v>
          </cell>
          <cell r="L391">
            <v>890301001</v>
          </cell>
          <cell r="P391">
            <v>1028900582105</v>
          </cell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X391" t="str">
            <v>Договор</v>
          </cell>
          <cell r="AY391" t="str">
            <v>ПРОДАВЕЦ</v>
          </cell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K392">
            <v>8903021119</v>
          </cell>
          <cell r="L392">
            <v>890301001</v>
          </cell>
          <cell r="P392">
            <v>1028900582424</v>
          </cell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X392" t="str">
            <v>Договор</v>
          </cell>
          <cell r="AY392" t="str">
            <v>ПРОДАВЕЦ</v>
          </cell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K393">
            <v>231200661780</v>
          </cell>
          <cell r="P393">
            <v>304231233700063</v>
          </cell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X393" t="str">
            <v>Договор</v>
          </cell>
          <cell r="AY393" t="str">
            <v>ПРОДАВЕЦ</v>
          </cell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K394">
            <v>890300160766</v>
          </cell>
          <cell r="N394" t="str">
            <v>50,62</v>
          </cell>
          <cell r="P394">
            <v>304890314500070</v>
          </cell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X394" t="str">
            <v>Договор</v>
          </cell>
          <cell r="AY394" t="str">
            <v>ПРОДАВЕЦ</v>
          </cell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K397">
            <v>890300111279</v>
          </cell>
          <cell r="P397">
            <v>304890311200064</v>
          </cell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X397" t="str">
            <v>Договор</v>
          </cell>
          <cell r="AY397" t="str">
            <v>ПРОДАВЕЦ</v>
          </cell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X399" t="str">
            <v>Договор</v>
          </cell>
          <cell r="AY399" t="str">
            <v>ПРОДАВЕЦ</v>
          </cell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K401">
            <v>890300205488</v>
          </cell>
          <cell r="P401">
            <v>306890304600047</v>
          </cell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X401" t="str">
            <v>Договор</v>
          </cell>
          <cell r="AY401" t="str">
            <v>ПРОДАВЕЦ</v>
          </cell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K404">
            <v>890305848267</v>
          </cell>
          <cell r="P404">
            <v>304890307700011</v>
          </cell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X404" t="str">
            <v>Договор</v>
          </cell>
          <cell r="AY404" t="str">
            <v>ПРОДАВЕЦ</v>
          </cell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K405">
            <v>890300132832</v>
          </cell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X405" t="str">
            <v>Договор</v>
          </cell>
          <cell r="AY405" t="str">
            <v>ПРОДАВЕЦ</v>
          </cell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K407">
            <v>890300418510</v>
          </cell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X407" t="str">
            <v>Договор</v>
          </cell>
          <cell r="AY407" t="str">
            <v>ПРОДАВЕЦ</v>
          </cell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K408">
            <v>890300671834</v>
          </cell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X408" t="str">
            <v>Договор</v>
          </cell>
          <cell r="AY408" t="str">
            <v>ПРОДАВЕЦ</v>
          </cell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K409">
            <v>890301748769</v>
          </cell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G409" t="str">
            <v>гр. Дашкаев Александр Васильевич</v>
          </cell>
          <cell r="AH409" t="str">
            <v>гр. Дашкаев А. В.</v>
          </cell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X409" t="str">
            <v>Договор</v>
          </cell>
          <cell r="AY409" t="str">
            <v>ПРОДАВЕЦ</v>
          </cell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K410">
            <v>890300040959</v>
          </cell>
          <cell r="P410">
            <v>304890308400016</v>
          </cell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X410" t="str">
            <v>Договор</v>
          </cell>
          <cell r="AY410" t="str">
            <v>ПРОДАВЕЦ</v>
          </cell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K411">
            <v>8903021944</v>
          </cell>
          <cell r="L411">
            <v>890301001</v>
          </cell>
          <cell r="M411" t="str">
            <v>51600</v>
          </cell>
          <cell r="O411" t="str">
            <v>59642509</v>
          </cell>
          <cell r="P411">
            <v>1028900578002</v>
          </cell>
          <cell r="R411" t="str">
            <v>71171000000</v>
          </cell>
          <cell r="S411">
            <v>16</v>
          </cell>
          <cell r="T411">
            <v>85</v>
          </cell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X411" t="str">
            <v>Договор</v>
          </cell>
          <cell r="AY411" t="str">
            <v>ПРОДАВЕЦ</v>
          </cell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K413">
            <v>890301574304</v>
          </cell>
          <cell r="N413" t="str">
            <v>55.30, 55.40, 55.51</v>
          </cell>
          <cell r="P413">
            <v>306890301300072</v>
          </cell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X413" t="str">
            <v>Договор</v>
          </cell>
          <cell r="AY413" t="str">
            <v>ПРОДАВЕЦ</v>
          </cell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K415">
            <v>890300158904</v>
          </cell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X415" t="str">
            <v>Договор</v>
          </cell>
          <cell r="AY415" t="str">
            <v>ПРОДАВЕЦ</v>
          </cell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K416">
            <v>8903016849</v>
          </cell>
          <cell r="L416">
            <v>890301001</v>
          </cell>
          <cell r="P416">
            <v>1038900661788</v>
          </cell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X416" t="str">
            <v>Договор</v>
          </cell>
          <cell r="AY416" t="str">
            <v>ПРОДАВЕЦ</v>
          </cell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K417">
            <v>890300137982</v>
          </cell>
          <cell r="P417">
            <v>304890332700017</v>
          </cell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X417" t="str">
            <v>Договор</v>
          </cell>
          <cell r="AY417" t="str">
            <v>ПРОДАВЕЦ</v>
          </cell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K419">
            <v>890300071386</v>
          </cell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X419" t="str">
            <v>Договор</v>
          </cell>
          <cell r="AY419" t="str">
            <v>ПРОДАВЕЦ</v>
          </cell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K421">
            <v>890304007198</v>
          </cell>
          <cell r="M421" t="str">
            <v>61110</v>
          </cell>
          <cell r="P421">
            <v>304890318100011</v>
          </cell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X421" t="str">
            <v>Договор</v>
          </cell>
          <cell r="AY421" t="str">
            <v>ПРОДАВЕЦ</v>
          </cell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K422">
            <v>230905058202</v>
          </cell>
          <cell r="N422" t="str">
            <v>52.1</v>
          </cell>
          <cell r="P422">
            <v>305890333600031</v>
          </cell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X422" t="str">
            <v>Договор</v>
          </cell>
          <cell r="AY422" t="str">
            <v>ПРОДАВЕЦ</v>
          </cell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K425">
            <v>890305274975</v>
          </cell>
          <cell r="P425">
            <v>304890315500052</v>
          </cell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K425" t="str">
            <v>Кудашева Елена Ивановна 
т. 2-33-12</v>
          </cell>
          <cell r="AL425" t="str">
            <v>Кудашева Е. И.</v>
          </cell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X425" t="str">
            <v>Договор</v>
          </cell>
          <cell r="AY425" t="str">
            <v>ПРОДАВЕЦ</v>
          </cell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K426">
            <v>890302844458</v>
          </cell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X426" t="str">
            <v>Договор</v>
          </cell>
          <cell r="AY426" t="str">
            <v>ПРОДАВЕЦ</v>
          </cell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K427">
            <v>8903014390</v>
          </cell>
          <cell r="L427">
            <v>890301001</v>
          </cell>
          <cell r="P427">
            <v>1028900582083</v>
          </cell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X427" t="str">
            <v>Договор</v>
          </cell>
          <cell r="AY427" t="str">
            <v>ПРОДАВЕЦ</v>
          </cell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K429">
            <v>861200142540</v>
          </cell>
          <cell r="N429" t="str">
            <v>52.2</v>
          </cell>
          <cell r="P429">
            <v>304890301600073</v>
          </cell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X429" t="str">
            <v>Договор</v>
          </cell>
          <cell r="AY429" t="str">
            <v>ПРОДАВЕЦ</v>
          </cell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K431">
            <v>8903016528</v>
          </cell>
          <cell r="P431">
            <v>1028900580972</v>
          </cell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X431" t="str">
            <v>Договор</v>
          </cell>
          <cell r="AY431" t="str">
            <v>ПРОДАВЕЦ</v>
          </cell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K432">
            <v>890300159256</v>
          </cell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X432" t="str">
            <v>Договор</v>
          </cell>
          <cell r="AY432" t="str">
            <v>ПРОДАВЕЦ</v>
          </cell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K433">
            <v>890300254196</v>
          </cell>
          <cell r="P433">
            <v>405890327900039</v>
          </cell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X433" t="str">
            <v>Договор</v>
          </cell>
          <cell r="AY433" t="str">
            <v>ПРОДАВЕЦ</v>
          </cell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K434">
            <v>890302734688</v>
          </cell>
          <cell r="P434">
            <v>305890306000024</v>
          </cell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K435">
            <v>890300196160</v>
          </cell>
          <cell r="P435">
            <v>304890304800078</v>
          </cell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X435" t="str">
            <v>Договор</v>
          </cell>
          <cell r="AY435" t="str">
            <v>ПРОДАВЕЦ</v>
          </cell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K436">
            <v>890304547394</v>
          </cell>
          <cell r="P436">
            <v>306890310300027</v>
          </cell>
          <cell r="Q436" t="str">
            <v>000591575</v>
          </cell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X436" t="str">
            <v>Договор</v>
          </cell>
          <cell r="AY436" t="str">
            <v>ПРОДАВЕЦ</v>
          </cell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K437">
            <v>890306627609</v>
          </cell>
          <cell r="P437">
            <v>305890323700011</v>
          </cell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X437" t="str">
            <v>Договор</v>
          </cell>
          <cell r="AY437" t="str">
            <v>ПРОДАВЕЦ</v>
          </cell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S451">
            <v>42</v>
          </cell>
          <cell r="T451">
            <v>47</v>
          </cell>
          <cell r="U451">
            <v>49014</v>
          </cell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K451" t="str">
            <v>Кузнецова Елена Алексеевна</v>
          </cell>
          <cell r="AL451" t="str">
            <v>Кузнецова Е. А.</v>
          </cell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X451" t="str">
            <v>Договор</v>
          </cell>
          <cell r="AY451" t="str">
            <v>ПРОДАВЕЦ</v>
          </cell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K452">
            <v>8903021528</v>
          </cell>
          <cell r="L452">
            <v>890301001</v>
          </cell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X452" t="str">
            <v>Договор</v>
          </cell>
          <cell r="AY452" t="str">
            <v>ПРОДАВЕЦ</v>
          </cell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K453">
            <v>8903006696</v>
          </cell>
          <cell r="L453">
            <v>890301001</v>
          </cell>
          <cell r="M453" t="str">
            <v>61124</v>
          </cell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K453" t="str">
            <v>Моисеева Антонина Александровна</v>
          </cell>
          <cell r="AL453" t="str">
            <v>Моисеева А.А.</v>
          </cell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X453" t="str">
            <v>Договор</v>
          </cell>
          <cell r="AY453" t="str">
            <v>ПРОДАВЕЦ</v>
          </cell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K454" t="str">
            <v>0411044678</v>
          </cell>
          <cell r="L454" t="str">
            <v>041101001</v>
          </cell>
          <cell r="M454" t="str">
            <v>61110</v>
          </cell>
          <cell r="O454" t="str">
            <v>41019632</v>
          </cell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X454" t="str">
            <v>Договор</v>
          </cell>
          <cell r="AY454" t="str">
            <v>ПРОДАВЕЦ</v>
          </cell>
          <cell r="BI454">
            <v>1</v>
          </cell>
          <cell r="BJ454" t="str">
            <v>ООО "СибТрансСтрой"</v>
          </cell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K455">
            <v>8622000931</v>
          </cell>
          <cell r="L455">
            <v>890302010</v>
          </cell>
          <cell r="M455" t="str">
            <v>51133</v>
          </cell>
          <cell r="O455" t="str">
            <v>00116582</v>
          </cell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N455" t="str">
            <v>бух. Валерия Борисовна 51-152</v>
          </cell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X455" t="str">
            <v>Договор</v>
          </cell>
          <cell r="AY455" t="str">
            <v>ПРОДАВЕЦ</v>
          </cell>
          <cell r="BG455" t="str">
            <v>ТТГ</v>
          </cell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K456">
            <v>8903018211</v>
          </cell>
          <cell r="L456">
            <v>890301001</v>
          </cell>
          <cell r="M456" t="str">
            <v>90110</v>
          </cell>
          <cell r="O456" t="str">
            <v>45782922</v>
          </cell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X456" t="str">
            <v>Договор</v>
          </cell>
          <cell r="AY456" t="str">
            <v>ПРОДАВЕЦ</v>
          </cell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K457">
            <v>8903016648</v>
          </cell>
          <cell r="L457">
            <v>890301001</v>
          </cell>
          <cell r="M457" t="str">
            <v>61110</v>
          </cell>
          <cell r="O457" t="str">
            <v>39354151</v>
          </cell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K459">
            <v>8903018846</v>
          </cell>
          <cell r="L459">
            <v>890301001</v>
          </cell>
          <cell r="M459" t="str">
            <v>8030</v>
          </cell>
          <cell r="O459" t="str">
            <v>29939169</v>
          </cell>
          <cell r="P459">
            <v>102890058148</v>
          </cell>
          <cell r="Q459" t="str">
            <v>89 №000189251</v>
          </cell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X459" t="str">
            <v>Договор</v>
          </cell>
          <cell r="AY459" t="str">
            <v>ПРОДАВЕЦ</v>
          </cell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O460" t="str">
            <v>12507738</v>
          </cell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X460" t="str">
            <v>Договор</v>
          </cell>
          <cell r="AY460" t="str">
            <v>ПРОДАВЕЦ</v>
          </cell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K461">
            <v>8003018719</v>
          </cell>
          <cell r="L461">
            <v>890301001</v>
          </cell>
          <cell r="N461" t="str">
            <v>24.11</v>
          </cell>
          <cell r="O461" t="str">
            <v>29939057</v>
          </cell>
          <cell r="P461">
            <v>1028900579531</v>
          </cell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K461" t="str">
            <v>Кандаурова Инна Леонидовна т. 2-51-98</v>
          </cell>
          <cell r="AL461" t="str">
            <v>Кандаурова И. Л.</v>
          </cell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X461" t="str">
            <v>Договор</v>
          </cell>
          <cell r="AY461" t="str">
            <v>ПРОДАВЕЦ</v>
          </cell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K462">
            <v>7711000723</v>
          </cell>
          <cell r="L462">
            <v>890402001</v>
          </cell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X462" t="str">
            <v>Договор</v>
          </cell>
          <cell r="AY462" t="str">
            <v>ПРОДАВЕЦ</v>
          </cell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K463">
            <v>8903009665</v>
          </cell>
          <cell r="L463">
            <v>890301001</v>
          </cell>
          <cell r="M463" t="str">
            <v>71211</v>
          </cell>
          <cell r="O463" t="str">
            <v>39353370</v>
          </cell>
          <cell r="P463">
            <v>1028900577628</v>
          </cell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X463" t="str">
            <v>Договор</v>
          </cell>
          <cell r="AY463" t="str">
            <v>ПРОДАВЕЦ</v>
          </cell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K464">
            <v>5905226317</v>
          </cell>
          <cell r="L464">
            <v>590501001</v>
          </cell>
          <cell r="O464" t="str">
            <v>70856091</v>
          </cell>
          <cell r="P464">
            <v>1035900848884</v>
          </cell>
          <cell r="Q464" t="str">
            <v>59 №001551765</v>
          </cell>
          <cell r="W464">
            <v>614022</v>
          </cell>
          <cell r="Y464" t="str">
            <v>г. Пермь,</v>
          </cell>
          <cell r="Z464" t="str">
            <v>ул. Мира, д. 45-а</v>
          </cell>
          <cell r="AA464">
            <v>614022</v>
          </cell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K464" t="str">
            <v>Ходорова Татьяна Михайловна</v>
          </cell>
          <cell r="AL464" t="str">
            <v>Ходорова Т. М.</v>
          </cell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X464" t="str">
            <v>Договор</v>
          </cell>
          <cell r="AY464" t="str">
            <v>ПРОДАВЕЦ</v>
          </cell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AG465" t="str">
            <v>д. Львов В. И.</v>
          </cell>
          <cell r="AH465" t="str">
            <v>д. Львов В. И.</v>
          </cell>
          <cell r="AX465" t="str">
            <v>Договор</v>
          </cell>
          <cell r="AY465" t="str">
            <v>ПРОДАВЕЦ</v>
          </cell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K466">
            <v>8903025064</v>
          </cell>
          <cell r="L466">
            <v>890301001</v>
          </cell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S466">
            <v>16</v>
          </cell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X466" t="str">
            <v>Договор</v>
          </cell>
          <cell r="AY466" t="str">
            <v>ПРОДАВЕЦ</v>
          </cell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K467">
            <v>7727189182</v>
          </cell>
          <cell r="L467">
            <v>774501001</v>
          </cell>
          <cell r="M467" t="str">
            <v>61124</v>
          </cell>
          <cell r="O467" t="str">
            <v>54994801</v>
          </cell>
          <cell r="P467">
            <v>1027700103133</v>
          </cell>
          <cell r="U467">
            <v>49013</v>
          </cell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X467" t="str">
            <v>Договор</v>
          </cell>
          <cell r="AY467" t="str">
            <v>ПРОДАВЕЦ</v>
          </cell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K468">
            <v>6660085435</v>
          </cell>
          <cell r="L468">
            <v>667001001</v>
          </cell>
          <cell r="N468" t="str">
            <v>51.57</v>
          </cell>
          <cell r="O468" t="str">
            <v>36425175</v>
          </cell>
          <cell r="W468">
            <v>620052</v>
          </cell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C468" t="str">
            <v>г. Екатеринбург</v>
          </cell>
          <cell r="AD468" t="str">
            <v>ул. Белинского д. 55</v>
          </cell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X468" t="str">
            <v>Договор</v>
          </cell>
          <cell r="AY468" t="str">
            <v>ПРОДАВЕЦ</v>
          </cell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K469" t="str">
            <v>0411099395</v>
          </cell>
          <cell r="L469" t="str">
            <v>041101001</v>
          </cell>
          <cell r="M469" t="str">
            <v>61110</v>
          </cell>
          <cell r="O469" t="str">
            <v>05374923</v>
          </cell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X469" t="str">
            <v>Договор</v>
          </cell>
          <cell r="AY469" t="str">
            <v>ПРОДАВЕЦ</v>
          </cell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K470">
            <v>7715500533</v>
          </cell>
          <cell r="L470">
            <v>771501001</v>
          </cell>
          <cell r="N470" t="str">
            <v>4521</v>
          </cell>
          <cell r="O470" t="str">
            <v>71618716</v>
          </cell>
          <cell r="P470">
            <v>1037739953382</v>
          </cell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K470" t="str">
            <v>Смольскене Людмила Юрьевна</v>
          </cell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X470" t="str">
            <v>Договор</v>
          </cell>
          <cell r="AY470" t="str">
            <v>ПРОДАВЕЦ</v>
          </cell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K471">
            <v>8903019631</v>
          </cell>
          <cell r="L471">
            <v>890301001</v>
          </cell>
          <cell r="M471" t="str">
            <v>90110</v>
          </cell>
          <cell r="O471" t="str">
            <v>51014475</v>
          </cell>
          <cell r="P471">
            <v>1028900581379</v>
          </cell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K471" t="str">
            <v>Беляева В.Н.</v>
          </cell>
          <cell r="AL471" t="str">
            <v>Беляева В.Н.</v>
          </cell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X471" t="str">
            <v>Договор</v>
          </cell>
          <cell r="AY471" t="str">
            <v>ПРОДАВЕЦ</v>
          </cell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K472">
            <v>7710176393</v>
          </cell>
          <cell r="L472">
            <v>890401001</v>
          </cell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S472">
            <v>34</v>
          </cell>
          <cell r="T472">
            <v>65</v>
          </cell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X472" t="str">
            <v>Договор</v>
          </cell>
          <cell r="AY472" t="str">
            <v>ПРОДАВЕЦ</v>
          </cell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K473">
            <v>8602054079</v>
          </cell>
          <cell r="L473">
            <v>860201001</v>
          </cell>
          <cell r="N473" t="str">
            <v>45.21.1, 45.21.3, 74.20.36</v>
          </cell>
          <cell r="O473" t="str">
            <v>47206252</v>
          </cell>
          <cell r="P473">
            <v>1028600598861</v>
          </cell>
          <cell r="R473">
            <v>71136000000</v>
          </cell>
          <cell r="S473">
            <v>16</v>
          </cell>
          <cell r="T473">
            <v>67</v>
          </cell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O473" t="str">
            <v>юрист Флеан Ольга Ивановна
т.(3462) 778423</v>
          </cell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X473" t="str">
            <v>Договор</v>
          </cell>
          <cell r="AY473" t="str">
            <v>ПРОДАВЕЦ</v>
          </cell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K474">
            <v>7806027191</v>
          </cell>
          <cell r="L474">
            <v>783450001</v>
          </cell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K474" t="str">
            <v>Поварницына Лидия Александровна</v>
          </cell>
          <cell r="AL474" t="str">
            <v>Поварницына Л. А.</v>
          </cell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X474" t="str">
            <v>Договор</v>
          </cell>
          <cell r="AY474" t="str">
            <v>ПРОДАВЕЦ</v>
          </cell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K475">
            <v>6330000306</v>
          </cell>
          <cell r="L475">
            <v>631050001</v>
          </cell>
          <cell r="P475">
            <v>1026303117301</v>
          </cell>
          <cell r="Q475" t="str">
            <v>004696225</v>
          </cell>
          <cell r="W475">
            <v>446218</v>
          </cell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C475" t="str">
            <v>г.Новокуйбышевск</v>
          </cell>
          <cell r="AD475" t="str">
            <v>ул. Дзержинского , 36</v>
          </cell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X475" t="str">
            <v>Договор</v>
          </cell>
          <cell r="AY475" t="str">
            <v>ПРОДАВЕЦ</v>
          </cell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K476">
            <v>8903019021</v>
          </cell>
          <cell r="L476">
            <v>890301001</v>
          </cell>
          <cell r="N476" t="str">
            <v>33.20.9, 33.30,29.24.9, 72.50</v>
          </cell>
          <cell r="O476" t="str">
            <v>34945278</v>
          </cell>
          <cell r="Q476" t="str">
            <v>89 №000334234</v>
          </cell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X476" t="str">
            <v>Договор</v>
          </cell>
          <cell r="AY476" t="str">
            <v>ПРОДАВЕЦ</v>
          </cell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K477">
            <v>8903022962</v>
          </cell>
          <cell r="L477">
            <v>890301001</v>
          </cell>
          <cell r="P477">
            <v>304027304000085</v>
          </cell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X477" t="str">
            <v>Договор</v>
          </cell>
          <cell r="AY477" t="str">
            <v>ПРОДАВЕЦ</v>
          </cell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K478">
            <v>8903024857</v>
          </cell>
          <cell r="L478">
            <v>890301001</v>
          </cell>
          <cell r="O478" t="str">
            <v>78192064</v>
          </cell>
          <cell r="P478">
            <v>1058900422536</v>
          </cell>
          <cell r="R478">
            <v>71174000000</v>
          </cell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X478" t="str">
            <v>Договор</v>
          </cell>
          <cell r="AY478" t="str">
            <v>ПРОДАВЕЦ</v>
          </cell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K479">
            <v>890302760350</v>
          </cell>
          <cell r="P479">
            <v>304890333000024</v>
          </cell>
          <cell r="Q479" t="str">
            <v>000403323</v>
          </cell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G479" t="str">
            <v xml:space="preserve">ИП Бабаев Ильгам Бахшалы </v>
          </cell>
          <cell r="AH479" t="str">
            <v>ИП Бабаев И.Б.</v>
          </cell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X479" t="str">
            <v>Договор</v>
          </cell>
          <cell r="AY479" t="str">
            <v>ПРОДАВЕЦ</v>
          </cell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K480">
            <v>890302589350</v>
          </cell>
          <cell r="P480">
            <v>304890313500079</v>
          </cell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X480" t="str">
            <v>Договор</v>
          </cell>
          <cell r="AY480" t="str">
            <v>ПРОДАВЕЦ</v>
          </cell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K481">
            <v>890305695148</v>
          </cell>
          <cell r="P481">
            <v>304890311300131</v>
          </cell>
          <cell r="Q481" t="str">
            <v>000189329</v>
          </cell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X481" t="str">
            <v>Договор</v>
          </cell>
          <cell r="AY481" t="str">
            <v>ПРОДАВЕЦ</v>
          </cell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K482">
            <v>890300121132</v>
          </cell>
          <cell r="P482">
            <v>304890325100032</v>
          </cell>
          <cell r="Q482" t="str">
            <v>000430185</v>
          </cell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X482" t="str">
            <v>Договор</v>
          </cell>
          <cell r="AY482" t="str">
            <v>ПРОДАВЕЦ</v>
          </cell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K483">
            <v>890300227146</v>
          </cell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G483" t="str">
            <v>ИП Гусейнов Закир Сейфатддин</v>
          </cell>
          <cell r="AH483" t="str">
            <v>ИП Гусейнов З.С.</v>
          </cell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X483" t="str">
            <v>Договор</v>
          </cell>
          <cell r="AY483" t="str">
            <v>ПРОДАВЕЦ</v>
          </cell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K484">
            <v>890300140150</v>
          </cell>
          <cell r="P484">
            <v>304890308300068</v>
          </cell>
          <cell r="Q484" t="str">
            <v>000335819</v>
          </cell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G484" t="str">
            <v xml:space="preserve">ИП Мусаев Адалет Азиз  </v>
          </cell>
          <cell r="AH484" t="str">
            <v>ИП Мусаев А.А.</v>
          </cell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X484" t="str">
            <v>Договор</v>
          </cell>
          <cell r="AY484" t="str">
            <v>ПРОДАВЕЦ</v>
          </cell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K485">
            <v>890305328356</v>
          </cell>
          <cell r="P485">
            <v>304890309900075</v>
          </cell>
          <cell r="Q485" t="str">
            <v>000430348</v>
          </cell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X485" t="str">
            <v>Договор</v>
          </cell>
          <cell r="AY485" t="str">
            <v>ПРОДАВЕЦ</v>
          </cell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K486">
            <v>8903019293</v>
          </cell>
          <cell r="L486">
            <v>890301001</v>
          </cell>
          <cell r="M486">
            <v>71212</v>
          </cell>
          <cell r="O486">
            <v>4873319</v>
          </cell>
          <cell r="P486">
            <v>1028900582303</v>
          </cell>
          <cell r="Q486" t="str">
            <v>000334537</v>
          </cell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X486" t="str">
            <v>Договор</v>
          </cell>
          <cell r="AY486" t="str">
            <v>ПРОДАВЕЦ</v>
          </cell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K487" t="str">
            <v>027 007 209 600</v>
          </cell>
          <cell r="P487">
            <v>304890321800037</v>
          </cell>
          <cell r="Q487" t="str">
            <v>000375834</v>
          </cell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X487" t="str">
            <v>Договор</v>
          </cell>
          <cell r="AY487" t="str">
            <v>ПРОДАВЕЦ</v>
          </cell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K488">
            <v>890304567506</v>
          </cell>
          <cell r="P488">
            <v>304890335700027</v>
          </cell>
          <cell r="Q488" t="str">
            <v>000403841</v>
          </cell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X488" t="str">
            <v>Договор</v>
          </cell>
          <cell r="AY488" t="str">
            <v>ПРОДАВЕЦ</v>
          </cell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K489">
            <v>890300071523</v>
          </cell>
          <cell r="P489">
            <v>304890312100032</v>
          </cell>
          <cell r="Q489" t="str">
            <v>000189616</v>
          </cell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X489" t="str">
            <v>Договор</v>
          </cell>
          <cell r="AY489" t="str">
            <v>ПРОДАВЕЦ</v>
          </cell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K490">
            <v>890300058466</v>
          </cell>
          <cell r="P490">
            <v>304890331700024</v>
          </cell>
          <cell r="Q490" t="str">
            <v>000402955</v>
          </cell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X490" t="str">
            <v>Договор</v>
          </cell>
          <cell r="AY490" t="str">
            <v>ПРОДАВЕЦ</v>
          </cell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K492">
            <v>890300031190</v>
          </cell>
          <cell r="P492">
            <v>304890311200031</v>
          </cell>
          <cell r="Q492" t="str">
            <v>000189239</v>
          </cell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X492" t="str">
            <v>Договор</v>
          </cell>
          <cell r="AY492" t="str">
            <v>ПРОДАВЕЦ</v>
          </cell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K493">
            <v>890300039209</v>
          </cell>
          <cell r="P493">
            <v>304890332800040</v>
          </cell>
          <cell r="Q493" t="str">
            <v>000403241</v>
          </cell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X493" t="str">
            <v>Договор</v>
          </cell>
          <cell r="AY493" t="str">
            <v>ПРОДАВЕЦ</v>
          </cell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K494">
            <v>890301346266</v>
          </cell>
          <cell r="P494">
            <v>304890310400033</v>
          </cell>
          <cell r="Q494" t="str">
            <v>000189034</v>
          </cell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X494" t="str">
            <v>Договор</v>
          </cell>
          <cell r="AY494" t="str">
            <v>ПРОДАВЕЦ</v>
          </cell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K495">
            <v>890300110532</v>
          </cell>
          <cell r="P495">
            <v>305890304100011</v>
          </cell>
          <cell r="Q495" t="str">
            <v>000404685</v>
          </cell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X495" t="str">
            <v>Договор</v>
          </cell>
          <cell r="AY495" t="str">
            <v>ПРОДАВЕЦ</v>
          </cell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K496">
            <v>890300088799</v>
          </cell>
          <cell r="P496">
            <v>304890318900020</v>
          </cell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X496" t="str">
            <v>Договор</v>
          </cell>
          <cell r="AY496" t="str">
            <v>ПРОДАВЕЦ</v>
          </cell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K497">
            <v>890302090602</v>
          </cell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X497" t="str">
            <v>Договор</v>
          </cell>
          <cell r="AY497" t="str">
            <v>ПРОДАВЕЦ</v>
          </cell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K498">
            <v>890300051164</v>
          </cell>
          <cell r="P498">
            <v>304890312000106</v>
          </cell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X498" t="str">
            <v>Договор</v>
          </cell>
          <cell r="AY498" t="str">
            <v>ПРОДАВЕЦ</v>
          </cell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K499">
            <v>890300729876</v>
          </cell>
          <cell r="P499">
            <v>304890308600031</v>
          </cell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X499" t="str">
            <v>Договор</v>
          </cell>
          <cell r="AY499" t="str">
            <v>ПРОДАВЕЦ</v>
          </cell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K500">
            <v>890302059264</v>
          </cell>
          <cell r="L500">
            <v>890302001</v>
          </cell>
          <cell r="P500">
            <v>304890313900023</v>
          </cell>
          <cell r="Q500" t="str">
            <v>000189954</v>
          </cell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X500" t="str">
            <v>Договор</v>
          </cell>
          <cell r="AY500" t="str">
            <v>ПРОДАВЕЦ</v>
          </cell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K501">
            <v>890300038244</v>
          </cell>
          <cell r="P501">
            <v>304890330900015</v>
          </cell>
          <cell r="Q501" t="str">
            <v>000402716</v>
          </cell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X501" t="str">
            <v>Договор</v>
          </cell>
          <cell r="AY501" t="str">
            <v>ПРОДАВЕЦ</v>
          </cell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K502">
            <v>890300089743</v>
          </cell>
          <cell r="P502">
            <v>304890314200011</v>
          </cell>
          <cell r="Q502" t="str">
            <v>000374077</v>
          </cell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X502" t="str">
            <v>Договор</v>
          </cell>
          <cell r="AY502" t="str">
            <v>ПРОДАВЕЦ</v>
          </cell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K503">
            <v>890303219930</v>
          </cell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X503" t="str">
            <v>Договор</v>
          </cell>
          <cell r="AY503" t="str">
            <v>ПРОДАВЕЦ</v>
          </cell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K504">
            <v>890300570723</v>
          </cell>
          <cell r="P504">
            <v>304890312600034</v>
          </cell>
          <cell r="Q504" t="str">
            <v>000189716</v>
          </cell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X504" t="str">
            <v>Договор</v>
          </cell>
          <cell r="AY504" t="str">
            <v>ПРОДАВЕЦ</v>
          </cell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K505">
            <v>890305889263</v>
          </cell>
          <cell r="P505">
            <v>305890301200034</v>
          </cell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X505" t="str">
            <v>Договор</v>
          </cell>
          <cell r="AY505" t="str">
            <v>ПРОДАВЕЦ</v>
          </cell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K506">
            <v>890300042000</v>
          </cell>
          <cell r="P506">
            <v>304890322400040</v>
          </cell>
          <cell r="Q506" t="str">
            <v>89 №000403168</v>
          </cell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X506" t="str">
            <v>Договор</v>
          </cell>
          <cell r="AY506" t="str">
            <v>ПРОДАВЕЦ</v>
          </cell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K507">
            <v>890300051485</v>
          </cell>
          <cell r="P507">
            <v>304890313800031</v>
          </cell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X507" t="str">
            <v>Договор</v>
          </cell>
          <cell r="AY507" t="str">
            <v>ПРОДАВЕЦ</v>
          </cell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K508">
            <v>890300029803</v>
          </cell>
          <cell r="P508">
            <v>304890328800081</v>
          </cell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X508" t="str">
            <v>Договор</v>
          </cell>
          <cell r="AY508" t="str">
            <v>ПРОДАВЕЦ</v>
          </cell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K509">
            <v>890300169293</v>
          </cell>
          <cell r="P509">
            <v>305890308700038</v>
          </cell>
          <cell r="Q509" t="str">
            <v>000405905</v>
          </cell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X509" t="str">
            <v>Договор</v>
          </cell>
          <cell r="AY509" t="str">
            <v>ПРОДАВЕЦ</v>
          </cell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K510">
            <v>890300083712</v>
          </cell>
          <cell r="P510">
            <v>305890310100050</v>
          </cell>
          <cell r="Q510" t="str">
            <v>000406298</v>
          </cell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X510" t="str">
            <v>Договор</v>
          </cell>
          <cell r="AY510" t="str">
            <v>ПРОДАВЕЦ</v>
          </cell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K511">
            <v>890300066001</v>
          </cell>
          <cell r="P511">
            <v>304890310000056</v>
          </cell>
          <cell r="Q511" t="str">
            <v>000189005</v>
          </cell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G511" t="str">
            <v xml:space="preserve">ИП Асадов Илхам Бахрам  </v>
          </cell>
          <cell r="AH511" t="str">
            <v>ИП Асадов И.Б.</v>
          </cell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X511" t="str">
            <v>Договор</v>
          </cell>
          <cell r="AY511" t="str">
            <v>ПРОДАВЕЦ</v>
          </cell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K512">
            <v>890300050280</v>
          </cell>
          <cell r="P512">
            <v>304890311800036</v>
          </cell>
          <cell r="Q512" t="str">
            <v>000189424</v>
          </cell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X512" t="str">
            <v>Договор</v>
          </cell>
          <cell r="AY512" t="str">
            <v>ПРОДАВЕЦ</v>
          </cell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F513" t="str">
            <v>"Запсибкомбанк" ОАО г. Тюмень</v>
          </cell>
          <cell r="H513" t="str">
            <v>301018101000000000639</v>
          </cell>
          <cell r="I513" t="str">
            <v>40802810800140000244</v>
          </cell>
          <cell r="K513">
            <v>890305202378</v>
          </cell>
          <cell r="P513">
            <v>304890313500068</v>
          </cell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G513" t="str">
            <v>ИП Ахундов Гараш Гаджибаба оглы</v>
          </cell>
          <cell r="AH513" t="str">
            <v>ИП Ахундов Г. Г. о.</v>
          </cell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X513" t="str">
            <v>Договор</v>
          </cell>
          <cell r="AY513" t="str">
            <v>ПРОДАВЕЦ</v>
          </cell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K514">
            <v>890300066636</v>
          </cell>
          <cell r="P514">
            <v>304890328500030</v>
          </cell>
          <cell r="Q514" t="str">
            <v>000402084</v>
          </cell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X514" t="str">
            <v>Договор</v>
          </cell>
          <cell r="AY514" t="str">
            <v>ПРОДАВЕЦ</v>
          </cell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X515" t="str">
            <v>Договор</v>
          </cell>
          <cell r="AY515" t="str">
            <v>ПРОДАВЕЦ</v>
          </cell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K518">
            <v>890300221909</v>
          </cell>
          <cell r="P518">
            <v>305890305600025</v>
          </cell>
          <cell r="Q518" t="str">
            <v>000405138</v>
          </cell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X518" t="str">
            <v>Договор</v>
          </cell>
          <cell r="AY518" t="str">
            <v>ПРОДАВЕЦ</v>
          </cell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K519">
            <v>890300051301</v>
          </cell>
          <cell r="P519">
            <v>304890312000010</v>
          </cell>
          <cell r="S519" t="str">
            <v xml:space="preserve"> </v>
          </cell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X519" t="str">
            <v>Договор</v>
          </cell>
          <cell r="AY519" t="str">
            <v>ПРОДАВЕЦ</v>
          </cell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K521">
            <v>8903021550</v>
          </cell>
          <cell r="L521">
            <v>890301001</v>
          </cell>
          <cell r="M521">
            <v>51600</v>
          </cell>
          <cell r="O521">
            <v>12531056</v>
          </cell>
          <cell r="P521">
            <v>1028900581710</v>
          </cell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X521" t="str">
            <v>Договор</v>
          </cell>
          <cell r="AY521" t="str">
            <v>ПРОДАВЕЦ</v>
          </cell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K522">
            <v>890301501602</v>
          </cell>
          <cell r="P522">
            <v>304890332100023</v>
          </cell>
          <cell r="Q522" t="str">
            <v>0004030058</v>
          </cell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X522" t="str">
            <v>Договор</v>
          </cell>
          <cell r="AY522" t="str">
            <v>ПРОДАВЕЦ</v>
          </cell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K523">
            <v>890300256411</v>
          </cell>
          <cell r="P523">
            <v>304890307900069</v>
          </cell>
          <cell r="Q523" t="str">
            <v>000335771</v>
          </cell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X523" t="str">
            <v>Договор</v>
          </cell>
          <cell r="AY523" t="str">
            <v>ПРОДАВЕЦ</v>
          </cell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K524">
            <v>890303536287</v>
          </cell>
          <cell r="P524">
            <v>304890308900041</v>
          </cell>
          <cell r="Q524" t="str">
            <v>000188763</v>
          </cell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G524" t="str">
            <v xml:space="preserve">ИП Зейналов Габил Аллахверди  </v>
          </cell>
          <cell r="AH524" t="str">
            <v>ИП Зейналов Г.А.</v>
          </cell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X524" t="str">
            <v>Договор</v>
          </cell>
          <cell r="AY524" t="str">
            <v>ПРОДАВЕЦ</v>
          </cell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K525">
            <v>8903021567</v>
          </cell>
          <cell r="L525">
            <v>890301001</v>
          </cell>
          <cell r="P525">
            <v>1038900660160</v>
          </cell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X525" t="str">
            <v>Договор</v>
          </cell>
          <cell r="AY525" t="str">
            <v>ПРОДАВЕЦ</v>
          </cell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K526">
            <v>890300250314</v>
          </cell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X526" t="str">
            <v>Договор</v>
          </cell>
          <cell r="AY526" t="str">
            <v>ПРОДАВЕЦ</v>
          </cell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K527">
            <v>890306265613</v>
          </cell>
          <cell r="P527">
            <v>304890329000021</v>
          </cell>
          <cell r="Q527" t="str">
            <v>000402259</v>
          </cell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X527" t="str">
            <v>Договор</v>
          </cell>
          <cell r="AY527" t="str">
            <v>ПРОДАВЕЦ</v>
          </cell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K528">
            <v>890302549987</v>
          </cell>
          <cell r="P528" t="str">
            <v>307890301600031</v>
          </cell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X528" t="str">
            <v>Договор</v>
          </cell>
          <cell r="AY528" t="str">
            <v>ПРОДАВЕЦ</v>
          </cell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K529">
            <v>550721960404</v>
          </cell>
          <cell r="P529">
            <v>305890321500021</v>
          </cell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X529" t="str">
            <v>Договор</v>
          </cell>
          <cell r="AY529" t="str">
            <v>ПРОДАВЕЦ</v>
          </cell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G530" t="str">
            <v xml:space="preserve">ИП Вердиев Шукур Исмаил </v>
          </cell>
          <cell r="AH530" t="str">
            <v>ИП Вердиев Ш.И.</v>
          </cell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X530" t="str">
            <v>Договор</v>
          </cell>
          <cell r="AY530" t="str">
            <v>ПРОДАВЕЦ</v>
          </cell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K531">
            <v>890300250314</v>
          </cell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X531" t="str">
            <v>Договор</v>
          </cell>
          <cell r="AY531" t="str">
            <v>ПРОДАВЕЦ</v>
          </cell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K533">
            <v>890300031337</v>
          </cell>
          <cell r="P533">
            <v>304890331600010</v>
          </cell>
          <cell r="Q533" t="str">
            <v>000402869</v>
          </cell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X533" t="str">
            <v>Договор</v>
          </cell>
          <cell r="AY533" t="str">
            <v>ПРОДАВЕЦ</v>
          </cell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F534" t="str">
            <v>Расчетно-кассовый центр г. Салехард</v>
          </cell>
          <cell r="G534" t="str">
            <v>047182000</v>
          </cell>
          <cell r="I534" t="str">
            <v>40101810500000010001</v>
          </cell>
          <cell r="K534">
            <v>8903009200</v>
          </cell>
          <cell r="L534">
            <v>890301001</v>
          </cell>
          <cell r="M534" t="str">
            <v>22200</v>
          </cell>
          <cell r="O534" t="str">
            <v>39353111</v>
          </cell>
          <cell r="P534">
            <v>2058900401151</v>
          </cell>
          <cell r="Q534" t="str">
            <v>89 №000405776</v>
          </cell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K534" t="str">
            <v>Яхимович Е.А.</v>
          </cell>
          <cell r="AL534" t="str">
            <v>Яхимович Е.А.</v>
          </cell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X534" t="str">
            <v>Договор</v>
          </cell>
          <cell r="AY534" t="str">
            <v>ПРОДАВЕЦ</v>
          </cell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K535">
            <v>890305094274</v>
          </cell>
          <cell r="P535">
            <v>306890315200021</v>
          </cell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X535" t="str">
            <v>Договор</v>
          </cell>
          <cell r="AY535" t="str">
            <v>ПРОДАВЕЦ</v>
          </cell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K536">
            <v>890300165980</v>
          </cell>
          <cell r="P536">
            <v>304890311800092</v>
          </cell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X536" t="str">
            <v>Договор</v>
          </cell>
          <cell r="AY536" t="str">
            <v>ПРОДАВЕЦ</v>
          </cell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K537">
            <v>890301474490</v>
          </cell>
          <cell r="P537">
            <v>305890322000012</v>
          </cell>
          <cell r="Q537" t="str">
            <v>000431027</v>
          </cell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X537" t="str">
            <v>Договор</v>
          </cell>
          <cell r="AY537" t="str">
            <v>ПРОДАВЕЦ</v>
          </cell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K539">
            <v>8903024247</v>
          </cell>
          <cell r="L539">
            <v>890301001</v>
          </cell>
          <cell r="P539">
            <v>1058900400657</v>
          </cell>
          <cell r="Q539" t="str">
            <v>000405292</v>
          </cell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X539" t="str">
            <v>Договор</v>
          </cell>
          <cell r="AY539" t="str">
            <v>ПРОДАВЕЦ</v>
          </cell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K540">
            <v>8903021398</v>
          </cell>
          <cell r="L540">
            <v>890302001</v>
          </cell>
          <cell r="P540">
            <v>1028900581731</v>
          </cell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X540" t="str">
            <v>Договор</v>
          </cell>
          <cell r="AY540" t="str">
            <v>ПРОДАВЕЦ</v>
          </cell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K542">
            <v>890300017780</v>
          </cell>
          <cell r="P542">
            <v>304890303000043</v>
          </cell>
          <cell r="Q542" t="str">
            <v>000143342</v>
          </cell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G542" t="str">
            <v xml:space="preserve">ИП Клочков Андрей Вячеславович </v>
          </cell>
          <cell r="AH542" t="str">
            <v>ИП Клочков А.В.</v>
          </cell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X542" t="str">
            <v>Договор</v>
          </cell>
          <cell r="AY542" t="str">
            <v>ПРОДАВЕЦ</v>
          </cell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K544">
            <v>890300010305</v>
          </cell>
          <cell r="L544">
            <v>890301001</v>
          </cell>
          <cell r="P544">
            <v>304890302800062</v>
          </cell>
          <cell r="Q544" t="str">
            <v>000143306</v>
          </cell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X544" t="str">
            <v>Договор</v>
          </cell>
          <cell r="AY544" t="str">
            <v>ПРОДАВЕЦ</v>
          </cell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K545">
            <v>890300011500</v>
          </cell>
          <cell r="P545">
            <v>304890307600041</v>
          </cell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X545" t="str">
            <v>Договор</v>
          </cell>
          <cell r="AY545" t="str">
            <v>ПРОДАВЕЦ</v>
          </cell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K546">
            <v>890300218550</v>
          </cell>
          <cell r="P546">
            <v>304890306400052</v>
          </cell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G546" t="str">
            <v>ИП Масимов Азер Сафхан оглы</v>
          </cell>
          <cell r="AH546" t="str">
            <v>ИП Масимов А.С. о.</v>
          </cell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X546" t="str">
            <v>Договор</v>
          </cell>
          <cell r="AY546" t="str">
            <v>ПРОДАВЕЦ</v>
          </cell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K547">
            <v>890305954970</v>
          </cell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G547" t="str">
            <v>ИП Паналыев А.П.</v>
          </cell>
          <cell r="AH547" t="str">
            <v>ИП Паналыев А.П.</v>
          </cell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X547" t="str">
            <v>Договор</v>
          </cell>
          <cell r="AY547" t="str">
            <v>ПРОДАВЕЦ</v>
          </cell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K548">
            <v>890300431046</v>
          </cell>
          <cell r="P548">
            <v>304890325200046</v>
          </cell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X548" t="str">
            <v>Договор</v>
          </cell>
          <cell r="AY548" t="str">
            <v>ПРОДАВЕЦ</v>
          </cell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K549">
            <v>890300050749</v>
          </cell>
          <cell r="P549">
            <v>304890310700040</v>
          </cell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X549" t="str">
            <v>Договор</v>
          </cell>
          <cell r="AY549" t="str">
            <v>ПРОДАВЕЦ</v>
          </cell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K550">
            <v>890302816130</v>
          </cell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X550" t="str">
            <v>Договор</v>
          </cell>
          <cell r="AY550" t="str">
            <v>ПРОДАВЕЦ</v>
          </cell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K551">
            <v>890304422042</v>
          </cell>
          <cell r="P551">
            <v>304890303700137</v>
          </cell>
          <cell r="Q551" t="str">
            <v>000143586</v>
          </cell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X551" t="str">
            <v>Договор</v>
          </cell>
          <cell r="AY551" t="str">
            <v>ПРОДАВЕЦ</v>
          </cell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K552">
            <v>890303870563</v>
          </cell>
          <cell r="P552">
            <v>304890311000016</v>
          </cell>
          <cell r="Q552" t="str">
            <v>000189178</v>
          </cell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X552" t="str">
            <v>Договор</v>
          </cell>
          <cell r="AY552" t="str">
            <v>ПРОДАВЕЦ</v>
          </cell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K553">
            <v>890302182733</v>
          </cell>
          <cell r="P553">
            <v>304890323100037</v>
          </cell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X553" t="str">
            <v>Договор</v>
          </cell>
          <cell r="AY553" t="str">
            <v>ПРОДАВЕЦ</v>
          </cell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X554" t="str">
            <v>Договор</v>
          </cell>
          <cell r="AY554" t="str">
            <v>ПРОДАВЕЦ</v>
          </cell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K555">
            <v>8903009778</v>
          </cell>
          <cell r="L555">
            <v>890301001</v>
          </cell>
          <cell r="O555" t="str">
            <v>55448822</v>
          </cell>
          <cell r="P555">
            <v>2038900663030</v>
          </cell>
          <cell r="Q555" t="str">
            <v>000334970</v>
          </cell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X555" t="str">
            <v>Договор</v>
          </cell>
          <cell r="AY555" t="str">
            <v>ПРОДАВЕЦ</v>
          </cell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K557">
            <v>8903020884</v>
          </cell>
          <cell r="L557">
            <v>890301001</v>
          </cell>
          <cell r="P557">
            <v>1028900583140</v>
          </cell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X557" t="str">
            <v>Договор</v>
          </cell>
          <cell r="AY557" t="str">
            <v>ПРОДАВЕЦ</v>
          </cell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K558">
            <v>890300112307</v>
          </cell>
          <cell r="P558">
            <v>304890333000035</v>
          </cell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X558" t="str">
            <v>Договор</v>
          </cell>
          <cell r="AY558" t="str">
            <v>ПРОДАВЕЦ</v>
          </cell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K559">
            <v>890300138471</v>
          </cell>
          <cell r="P559">
            <v>304890312000051</v>
          </cell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X559" t="str">
            <v>Договор</v>
          </cell>
          <cell r="AY559" t="str">
            <v>ПРОДАВЕЦ</v>
          </cell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K560">
            <v>890300035282</v>
          </cell>
          <cell r="P560">
            <v>304890308300079</v>
          </cell>
          <cell r="Q560" t="str">
            <v>000335850</v>
          </cell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X560" t="str">
            <v>Договор</v>
          </cell>
          <cell r="AY560" t="str">
            <v>ПРОДАВЕЦ</v>
          </cell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K561">
            <v>890300073464</v>
          </cell>
          <cell r="P561">
            <v>305890315900022</v>
          </cell>
          <cell r="Q561" t="str">
            <v>000429957</v>
          </cell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X561" t="str">
            <v>Договор</v>
          </cell>
          <cell r="AY561" t="str">
            <v>ПРОДАВЕЦ</v>
          </cell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K562">
            <v>890302657634</v>
          </cell>
          <cell r="P562">
            <v>304890336400033</v>
          </cell>
          <cell r="Q562" t="str">
            <v>000403977</v>
          </cell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X562" t="str">
            <v>Договор</v>
          </cell>
          <cell r="AY562" t="str">
            <v>ПРОДАВЕЦ</v>
          </cell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K563">
            <v>8903023540</v>
          </cell>
          <cell r="L563">
            <v>890301001</v>
          </cell>
          <cell r="P563">
            <v>1048900200920</v>
          </cell>
          <cell r="Q563" t="str">
            <v>000188881</v>
          </cell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X563" t="str">
            <v>Договор</v>
          </cell>
          <cell r="AY563" t="str">
            <v>ПРОДАВЕЦ</v>
          </cell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K564">
            <v>890301274001</v>
          </cell>
          <cell r="P564">
            <v>304890311900040</v>
          </cell>
          <cell r="Q564" t="str">
            <v>000189460</v>
          </cell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X564" t="str">
            <v>Договор</v>
          </cell>
          <cell r="AY564" t="str">
            <v>ПРОДАВЕЦ</v>
          </cell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K565">
            <v>890300033736</v>
          </cell>
          <cell r="P565">
            <v>305890332100016</v>
          </cell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X565" t="str">
            <v>Договор</v>
          </cell>
          <cell r="AY565" t="str">
            <v>ПРОДАВЕЦ</v>
          </cell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K566">
            <v>890300083896</v>
          </cell>
          <cell r="P566">
            <v>304890312000062</v>
          </cell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G566" t="str">
            <v xml:space="preserve">ИП Исмаилов Эльман Аллахверди  </v>
          </cell>
          <cell r="AH566" t="str">
            <v>ИП Исмаилов Э.А.</v>
          </cell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X566" t="str">
            <v>Договор</v>
          </cell>
          <cell r="AY566" t="str">
            <v>ПРОДАВЕЦ</v>
          </cell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K567">
            <v>890301584197</v>
          </cell>
          <cell r="P567">
            <v>304890328800070</v>
          </cell>
          <cell r="Q567" t="str">
            <v>000402190</v>
          </cell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X567" t="str">
            <v>Договор</v>
          </cell>
          <cell r="AY567" t="str">
            <v>ПРОДАВЕЦ</v>
          </cell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K568">
            <v>890300159009</v>
          </cell>
          <cell r="P568">
            <v>304890331600021</v>
          </cell>
          <cell r="Q568" t="str">
            <v>000402921</v>
          </cell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X568" t="str">
            <v>Договор</v>
          </cell>
          <cell r="AY568" t="str">
            <v>ПРОДАВЕЦ</v>
          </cell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K569">
            <v>890301996708</v>
          </cell>
          <cell r="P569">
            <v>304890332000031</v>
          </cell>
          <cell r="Q569" t="str">
            <v xml:space="preserve">89 №000403003 </v>
          </cell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X569" t="str">
            <v>Договор</v>
          </cell>
          <cell r="AY569" t="str">
            <v>ПРОДАВЕЦ</v>
          </cell>
          <cell r="BC569">
            <v>25</v>
          </cell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K570">
            <v>180800837708</v>
          </cell>
          <cell r="P570">
            <v>307890307100026</v>
          </cell>
          <cell r="Q570" t="str">
            <v>89 №000593552</v>
          </cell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X570" t="str">
            <v>Договор</v>
          </cell>
          <cell r="AY570" t="str">
            <v>ПРОДАВЕЦ</v>
          </cell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K571" t="str">
            <v>890300484231</v>
          </cell>
          <cell r="P571">
            <v>304890310400141</v>
          </cell>
          <cell r="Q571" t="str">
            <v>89№000189047</v>
          </cell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X571" t="str">
            <v>Договор</v>
          </cell>
          <cell r="AY571" t="str">
            <v>ПРОДАВЕЦ</v>
          </cell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I585" t="str">
            <v>40204810000000000007</v>
          </cell>
          <cell r="K585">
            <v>8903017779</v>
          </cell>
          <cell r="M585" t="str">
            <v>91800</v>
          </cell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F585" t="str">
            <v>т. 3-00-04, 
т. 3-34-10, 
т. 3-42-67</v>
          </cell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I586" t="str">
            <v>40204810000000000007</v>
          </cell>
          <cell r="K586">
            <v>8903017779</v>
          </cell>
          <cell r="M586" t="str">
            <v>91800</v>
          </cell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F586" t="str">
            <v>т. 3-00-04, 
т. 3-34-10, 
т. 3-42-67</v>
          </cell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I587" t="str">
            <v>40204810000000000007</v>
          </cell>
          <cell r="K587">
            <v>8903017779</v>
          </cell>
          <cell r="M587" t="str">
            <v>91800</v>
          </cell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F587" t="str">
            <v>т. 3-00-04, 
т. 3-34-10, 
т. 3-42-67</v>
          </cell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I588" t="str">
            <v>40204810000000000007</v>
          </cell>
          <cell r="K588">
            <v>8903017779</v>
          </cell>
          <cell r="M588" t="str">
            <v>91800</v>
          </cell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F588" t="str">
            <v>т. 3-00-04, 
т. 3-34-10, 
т. 3-42-67</v>
          </cell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I589" t="str">
            <v>40204810000000000007</v>
          </cell>
          <cell r="K589">
            <v>8903017779</v>
          </cell>
          <cell r="M589" t="str">
            <v>91800</v>
          </cell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F589" t="str">
            <v>т. 3-00-04, 
т. 3-34-10, 
т. 3-42-67</v>
          </cell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K593">
            <v>5050002450</v>
          </cell>
          <cell r="L593">
            <v>860202001</v>
          </cell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K594">
            <v>8903021648</v>
          </cell>
          <cell r="L594">
            <v>890301001</v>
          </cell>
          <cell r="M594" t="str">
            <v xml:space="preserve">80300   71311     </v>
          </cell>
          <cell r="O594" t="str">
            <v>18021468</v>
          </cell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K594" t="str">
            <v>Гусевская Виктория Ивановна</v>
          </cell>
          <cell r="AL594" t="str">
            <v>Гусевская В. И.</v>
          </cell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K595">
            <v>8904051130</v>
          </cell>
          <cell r="L595">
            <v>890401001</v>
          </cell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K595" t="str">
            <v>Степаненко Руслан Иванович</v>
          </cell>
          <cell r="AL595" t="str">
            <v>Степаненко Р. И.</v>
          </cell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K596">
            <v>1835066250</v>
          </cell>
          <cell r="L596">
            <v>183501001</v>
          </cell>
          <cell r="P596">
            <v>1051802267340</v>
          </cell>
          <cell r="Q596" t="str">
            <v>18 №001909787</v>
          </cell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K596" t="str">
            <v>Красноперов Александр Александрович</v>
          </cell>
          <cell r="AL596" t="str">
            <v>Красноперов А. А.</v>
          </cell>
          <cell r="AO596" t="str">
            <v>8-3412-52-81-15</v>
          </cell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K597" t="str">
            <v>0411101397</v>
          </cell>
          <cell r="L597" t="str">
            <v>041150001</v>
          </cell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X597" t="str">
            <v>Договор</v>
          </cell>
          <cell r="AY597" t="str">
            <v>ПРОДАВЕЦ</v>
          </cell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W598">
            <v>625026</v>
          </cell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K598" t="str">
            <v>Ацапина Нина Георгиевна т. 20-94-75</v>
          </cell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BF598" t="str">
            <v>продажа и брониров.авиа,ж/д билетов</v>
          </cell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K599">
            <v>8602017408</v>
          </cell>
          <cell r="L599">
            <v>860201001</v>
          </cell>
          <cell r="N599" t="str">
            <v>45.21.1</v>
          </cell>
          <cell r="O599" t="str">
            <v>95849465</v>
          </cell>
          <cell r="P599">
            <v>1068602154334</v>
          </cell>
          <cell r="T599">
            <v>65</v>
          </cell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BF599" t="str">
            <v>строительство</v>
          </cell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F601" t="str">
            <v>51-570, ф.51-516</v>
          </cell>
          <cell r="AG601" t="str">
            <v>и.о. Начальника Пидкович Александр Иванович т. 51-510</v>
          </cell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BG601" t="str">
            <v>ТТГ</v>
          </cell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K602">
            <v>890300240605</v>
          </cell>
          <cell r="P602">
            <v>304890310000067</v>
          </cell>
          <cell r="Q602" t="str">
            <v>000189006</v>
          </cell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BJ605" t="str">
            <v>Новый Абонент</v>
          </cell>
        </row>
        <row r="607">
          <cell r="B607" t="str">
            <v>ПОТЕРИ</v>
          </cell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K608">
            <v>8903023300</v>
          </cell>
          <cell r="L608">
            <v>890301001</v>
          </cell>
          <cell r="O608" t="str">
            <v>31124173</v>
          </cell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K610">
            <v>7705750968</v>
          </cell>
          <cell r="L610">
            <v>770501001</v>
          </cell>
          <cell r="O610" t="str">
            <v>97201337</v>
          </cell>
          <cell r="R610">
            <v>45286560000</v>
          </cell>
          <cell r="W610">
            <v>115093</v>
          </cell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G610" t="str">
            <v>первый зам. г.д. Аширов Станислав Олегович</v>
          </cell>
          <cell r="AH610" t="str">
            <v>зам. г.д. Аширов С. О.</v>
          </cell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K611">
            <v>8903003575</v>
          </cell>
          <cell r="L611">
            <v>890301001</v>
          </cell>
          <cell r="M611" t="str">
            <v>90110,  90215, 90213, 11170</v>
          </cell>
          <cell r="O611" t="str">
            <v>31432420</v>
          </cell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P611" t="str">
            <v>Людмила Петровна 
т.3-10-21</v>
          </cell>
          <cell r="AZ611" t="str">
            <v>нет</v>
          </cell>
          <cell r="BA611" t="str">
            <v>нет</v>
          </cell>
          <cell r="BD611" t="str">
            <v>III</v>
          </cell>
          <cell r="BF611" t="str">
            <v>Эксплуатация ЖКХ</v>
          </cell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K614">
            <v>7736186950</v>
          </cell>
          <cell r="L614">
            <v>890302001</v>
          </cell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R614">
            <v>45293558000</v>
          </cell>
          <cell r="S614">
            <v>16</v>
          </cell>
          <cell r="T614">
            <v>65</v>
          </cell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K617">
            <v>7736186950</v>
          </cell>
          <cell r="L617">
            <v>773601001</v>
          </cell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R617">
            <v>45293558000</v>
          </cell>
          <cell r="S617">
            <v>16</v>
          </cell>
          <cell r="T617">
            <v>65</v>
          </cell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G617" t="str">
            <v>г. д. Ильяхин Николай Васильевич</v>
          </cell>
          <cell r="AH617" t="str">
            <v>г.д. Ильяхин Н. В.</v>
          </cell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K622">
            <v>8903023300</v>
          </cell>
          <cell r="L622">
            <v>890301001</v>
          </cell>
          <cell r="O622" t="str">
            <v>31124173</v>
          </cell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F623" t="str">
            <v>Расчётно - кассовый центр г. Надым</v>
          </cell>
          <cell r="G623" t="str">
            <v>047186000</v>
          </cell>
          <cell r="I623" t="str">
            <v>40702810700000000001</v>
          </cell>
          <cell r="K623">
            <v>8903009344</v>
          </cell>
          <cell r="L623">
            <v>890301001</v>
          </cell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K623" t="str">
            <v>Бакайкина Людмила Владимировна</v>
          </cell>
          <cell r="AL623" t="str">
            <v>Бакайкина Л. В.</v>
          </cell>
          <cell r="AZ623" t="str">
            <v>нет</v>
          </cell>
          <cell r="BA623" t="str">
            <v>нет</v>
          </cell>
          <cell r="BF623" t="str">
            <v>Телевещание</v>
          </cell>
          <cell r="BG623" t="str">
            <v>Бюджет</v>
          </cell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K624">
            <v>2310013155</v>
          </cell>
          <cell r="L624">
            <v>890302001</v>
          </cell>
          <cell r="M624" t="str">
            <v>61110</v>
          </cell>
          <cell r="O624" t="str">
            <v>04811244</v>
          </cell>
          <cell r="P624">
            <v>1022301610297</v>
          </cell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D624" t="str">
            <v>III</v>
          </cell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K625">
            <v>8903003575</v>
          </cell>
          <cell r="L625">
            <v>890301001</v>
          </cell>
          <cell r="M625" t="str">
            <v>90110,  90215, 90213, 11170</v>
          </cell>
          <cell r="O625" t="str">
            <v>31432420</v>
          </cell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P625" t="str">
            <v>Людмила Петровна 
т.3-10-21</v>
          </cell>
          <cell r="AZ625" t="str">
            <v>нет</v>
          </cell>
          <cell r="BA625" t="str">
            <v>нет</v>
          </cell>
          <cell r="BD625" t="str">
            <v>III</v>
          </cell>
          <cell r="BF625" t="str">
            <v>Эксплуатация ЖКХ</v>
          </cell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K626">
            <v>8903002846</v>
          </cell>
          <cell r="L626">
            <v>890150001</v>
          </cell>
          <cell r="M626" t="str">
            <v>61129</v>
          </cell>
          <cell r="O626" t="str">
            <v>01289617</v>
          </cell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M626" t="str">
            <v>Дежуров Сергей Петрович 
т. 49-921</v>
          </cell>
          <cell r="AP626" t="str">
            <v>Елена Анатольевна 
т. 49-931</v>
          </cell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K627">
            <v>7736186950</v>
          </cell>
          <cell r="L627">
            <v>773601001</v>
          </cell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R627">
            <v>45293558000</v>
          </cell>
          <cell r="S627">
            <v>16</v>
          </cell>
          <cell r="T627">
            <v>65</v>
          </cell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K628">
            <v>7736186950</v>
          </cell>
          <cell r="L628">
            <v>773601001</v>
          </cell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R628">
            <v>45293558000</v>
          </cell>
          <cell r="S628">
            <v>16</v>
          </cell>
          <cell r="T628">
            <v>65</v>
          </cell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K631">
            <v>7736186950</v>
          </cell>
          <cell r="L631">
            <v>773601001</v>
          </cell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R631">
            <v>45293558000</v>
          </cell>
          <cell r="S631">
            <v>16</v>
          </cell>
          <cell r="T631">
            <v>65</v>
          </cell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G631" t="str">
            <v>г. д. Ильяхин Николай Васильевич</v>
          </cell>
          <cell r="AH631" t="str">
            <v>г.д. Ильяхин Н. В.</v>
          </cell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K635">
            <v>8904044817</v>
          </cell>
          <cell r="L635">
            <v>890401001</v>
          </cell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BD635" t="str">
            <v>III</v>
          </cell>
          <cell r="BF635" t="str">
            <v>Эксплуатация ЖКХ</v>
          </cell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K646">
            <v>0</v>
          </cell>
          <cell r="L646">
            <v>0</v>
          </cell>
          <cell r="O646">
            <v>0</v>
          </cell>
          <cell r="R646">
            <v>0</v>
          </cell>
          <cell r="W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G646">
            <v>0</v>
          </cell>
          <cell r="AH646">
            <v>0</v>
          </cell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K647">
            <v>7705750968</v>
          </cell>
          <cell r="L647">
            <v>770501001</v>
          </cell>
          <cell r="O647" t="str">
            <v>97201337</v>
          </cell>
          <cell r="R647">
            <v>45286560000</v>
          </cell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BG647">
            <v>0</v>
          </cell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K648">
            <v>8903019871</v>
          </cell>
          <cell r="L648">
            <v>997250001</v>
          </cell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BG648" t="str">
            <v>НГП</v>
          </cell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E651">
            <v>0</v>
          </cell>
        </row>
        <row r="652">
          <cell r="B652" t="str">
            <v>ВСЕГО договоров</v>
          </cell>
          <cell r="E652">
            <v>460</v>
          </cell>
        </row>
        <row r="653">
          <cell r="B653" t="str">
            <v>Кол-тво договоров в г. Надым</v>
          </cell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E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Плата"/>
      <sheetName val="27"/>
      <sheetName val="P2.1"/>
      <sheetName val="P2.2"/>
      <sheetName val="2.3"/>
      <sheetName val="перекрестка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01-02 (БДиР Общества)"/>
      <sheetName val="Сентябрь"/>
      <sheetName val="TECHSHEET"/>
      <sheetName val="~5047955"/>
      <sheetName val="Опци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  <sheetName val="Акт для ТЭ"/>
      <sheetName val="ТобМЭС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Данные"/>
      <sheetName val="Коды статей"/>
      <sheetName val="Дебет_Кредит"/>
      <sheetName val="План Газпрома"/>
      <sheetName val="Анализ"/>
      <sheetName val="Лист12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ИТ-бюджет"/>
      <sheetName val="Титульный лист С-П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  <sheetName val="ЦЕНА1"/>
      <sheetName val="Свод2006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D5">
            <v>0</v>
          </cell>
          <cell r="F5">
            <v>0</v>
          </cell>
          <cell r="G5">
            <v>0</v>
          </cell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L37">
            <v>220457.51</v>
          </cell>
          <cell r="M37">
            <v>39682.35</v>
          </cell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L50">
            <v>14077.359999999999</v>
          </cell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L54">
            <v>8798.64</v>
          </cell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D59">
            <v>0</v>
          </cell>
          <cell r="F59">
            <v>0</v>
          </cell>
          <cell r="G59">
            <v>0</v>
          </cell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L90">
            <v>12686.71</v>
          </cell>
          <cell r="M90">
            <v>2283.61</v>
          </cell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L110">
            <v>223991.13</v>
          </cell>
          <cell r="M110">
            <v>40318.400000000001</v>
          </cell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L111">
            <v>587579.96</v>
          </cell>
          <cell r="M111">
            <v>105764.39</v>
          </cell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L117">
            <v>30476.86</v>
          </cell>
          <cell r="M117">
            <v>5485.83</v>
          </cell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L118">
            <v>4275.42</v>
          </cell>
          <cell r="M118">
            <v>769.58</v>
          </cell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M125">
            <v>0</v>
          </cell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L128">
            <v>11749.76</v>
          </cell>
          <cell r="M128">
            <v>2114.96</v>
          </cell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L133">
            <v>0</v>
          </cell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L144">
            <v>91694.399999999994</v>
          </cell>
          <cell r="M144">
            <v>16504.990000000002</v>
          </cell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L145">
            <v>24977.7</v>
          </cell>
          <cell r="M145">
            <v>4495.99</v>
          </cell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L152">
            <v>911.46</v>
          </cell>
          <cell r="M152">
            <v>164.06</v>
          </cell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L155">
            <v>4135.01</v>
          </cell>
          <cell r="M155">
            <v>744.3</v>
          </cell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L158">
            <v>50656.75</v>
          </cell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L161">
            <v>0</v>
          </cell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L162">
            <v>189.82999999999998</v>
          </cell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0</v>
          </cell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0</v>
          </cell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M169">
            <v>0</v>
          </cell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M170">
            <v>0</v>
          </cell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L171">
            <v>0</v>
          </cell>
          <cell r="M171">
            <v>0</v>
          </cell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L172">
            <v>79398.3</v>
          </cell>
          <cell r="M172">
            <v>14291.69</v>
          </cell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L179">
            <v>1809.08</v>
          </cell>
          <cell r="M179">
            <v>325.63</v>
          </cell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M180">
            <v>0</v>
          </cell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L181">
            <v>0</v>
          </cell>
          <cell r="M181">
            <v>0</v>
          </cell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L182">
            <v>4211.6000000000004</v>
          </cell>
          <cell r="M182">
            <v>758.09</v>
          </cell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L183">
            <v>0</v>
          </cell>
          <cell r="M183">
            <v>0</v>
          </cell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L184">
            <v>0</v>
          </cell>
          <cell r="M184">
            <v>0</v>
          </cell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L185">
            <v>0</v>
          </cell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L186">
            <v>0</v>
          </cell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L187">
            <v>0</v>
          </cell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L188">
            <v>0</v>
          </cell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0</v>
          </cell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L190">
            <v>56729.54</v>
          </cell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L191">
            <v>0</v>
          </cell>
          <cell r="M191">
            <v>0</v>
          </cell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M196">
            <v>0</v>
          </cell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L199">
            <v>49170.78</v>
          </cell>
          <cell r="M199">
            <v>8850.74</v>
          </cell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0</v>
          </cell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0</v>
          </cell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M203">
            <v>0</v>
          </cell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L204">
            <v>0</v>
          </cell>
          <cell r="M204">
            <v>0</v>
          </cell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M205">
            <v>0</v>
          </cell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L206">
            <v>0</v>
          </cell>
          <cell r="M206">
            <v>0</v>
          </cell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M207">
            <v>0</v>
          </cell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M208">
            <v>0</v>
          </cell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L209">
            <v>0</v>
          </cell>
          <cell r="M209">
            <v>0</v>
          </cell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M210">
            <v>0</v>
          </cell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L213">
            <v>0</v>
          </cell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L216">
            <v>0</v>
          </cell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M218">
            <v>0</v>
          </cell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M219">
            <v>0</v>
          </cell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L224">
            <v>0</v>
          </cell>
          <cell r="M224">
            <v>0</v>
          </cell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0</v>
          </cell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L226">
            <v>20093.810000000001</v>
          </cell>
          <cell r="M226">
            <v>3616.89</v>
          </cell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>
            <v>0</v>
          </cell>
          <cell r="M227">
            <v>0</v>
          </cell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>
            <v>0</v>
          </cell>
          <cell r="M228">
            <v>0</v>
          </cell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L229">
            <v>0</v>
          </cell>
          <cell r="M229">
            <v>0</v>
          </cell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L230">
            <v>0</v>
          </cell>
          <cell r="M230">
            <v>0</v>
          </cell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M231">
            <v>0</v>
          </cell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M232">
            <v>0</v>
          </cell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L233">
            <v>0</v>
          </cell>
          <cell r="M233">
            <v>0</v>
          </cell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0</v>
          </cell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M235">
            <v>0</v>
          </cell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0</v>
          </cell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>
            <v>0</v>
          </cell>
          <cell r="M238">
            <v>0</v>
          </cell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L239">
            <v>0</v>
          </cell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L240">
            <v>0</v>
          </cell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L245">
            <v>0</v>
          </cell>
          <cell r="M245">
            <v>0</v>
          </cell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L246">
            <v>0</v>
          </cell>
          <cell r="M246">
            <v>0</v>
          </cell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D248">
            <v>0</v>
          </cell>
          <cell r="F248">
            <v>0</v>
          </cell>
          <cell r="G248">
            <v>0</v>
          </cell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L249">
            <v>0</v>
          </cell>
          <cell r="M249">
            <v>0</v>
          </cell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0</v>
          </cell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L251">
            <v>0</v>
          </cell>
          <cell r="M251">
            <v>0</v>
          </cell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M252">
            <v>0</v>
          </cell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M253">
            <v>0</v>
          </cell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0</v>
          </cell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M255">
            <v>0</v>
          </cell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0</v>
          </cell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L257">
            <v>0</v>
          </cell>
          <cell r="M257">
            <v>0</v>
          </cell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M258">
            <v>0</v>
          </cell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M260">
            <v>0</v>
          </cell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L261">
            <v>0</v>
          </cell>
          <cell r="M261">
            <v>0</v>
          </cell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>
            <v>0</v>
          </cell>
          <cell r="M262">
            <v>0</v>
          </cell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L263">
            <v>0</v>
          </cell>
          <cell r="M263">
            <v>0</v>
          </cell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0</v>
          </cell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>
            <v>0</v>
          </cell>
          <cell r="M265">
            <v>0</v>
          </cell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L268">
            <v>0</v>
          </cell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>
            <v>0</v>
          </cell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M272">
            <v>0</v>
          </cell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M273">
            <v>0</v>
          </cell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0</v>
          </cell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0</v>
          </cell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L278">
            <v>0</v>
          </cell>
          <cell r="M278">
            <v>0</v>
          </cell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0</v>
          </cell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L280">
            <v>9129.5300000000007</v>
          </cell>
          <cell r="M280">
            <v>1643.32</v>
          </cell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M281">
            <v>0</v>
          </cell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M282">
            <v>0</v>
          </cell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L283">
            <v>0</v>
          </cell>
          <cell r="M283">
            <v>0</v>
          </cell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M284">
            <v>0</v>
          </cell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M285">
            <v>0</v>
          </cell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L286">
            <v>0</v>
          </cell>
          <cell r="M286">
            <v>0</v>
          </cell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M287">
            <v>0</v>
          </cell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0</v>
          </cell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>
            <v>0</v>
          </cell>
          <cell r="M289">
            <v>0</v>
          </cell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L290">
            <v>0</v>
          </cell>
          <cell r="M290">
            <v>0</v>
          </cell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0</v>
          </cell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0</v>
          </cell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M299">
            <v>0</v>
          </cell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M300">
            <v>0</v>
          </cell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L307">
            <v>26762.25</v>
          </cell>
          <cell r="M307">
            <v>4817.21</v>
          </cell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L311">
            <v>0</v>
          </cell>
          <cell r="M311">
            <v>0</v>
          </cell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  <cell r="M315">
            <v>0</v>
          </cell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L316">
            <v>0</v>
          </cell>
          <cell r="M316">
            <v>0</v>
          </cell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L317">
            <v>94743.53</v>
          </cell>
          <cell r="M317">
            <v>17053.84</v>
          </cell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L320">
            <v>1604.07</v>
          </cell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>
            <v>0</v>
          </cell>
          <cell r="M326">
            <v>0</v>
          </cell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>
            <v>0</v>
          </cell>
          <cell r="M327">
            <v>0</v>
          </cell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M330">
            <v>0</v>
          </cell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L331">
            <v>0</v>
          </cell>
          <cell r="M331">
            <v>0</v>
          </cell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>
            <v>0</v>
          </cell>
          <cell r="M332">
            <v>0</v>
          </cell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>
            <v>0</v>
          </cell>
          <cell r="M333">
            <v>0</v>
          </cell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L334">
            <v>3145.3</v>
          </cell>
          <cell r="M334">
            <v>566.15</v>
          </cell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L335">
            <v>0</v>
          </cell>
          <cell r="M335">
            <v>0</v>
          </cell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  <cell r="M336">
            <v>0</v>
          </cell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0</v>
          </cell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L338">
            <v>0</v>
          </cell>
          <cell r="M338">
            <v>0</v>
          </cell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L339">
            <v>0</v>
          </cell>
          <cell r="M339">
            <v>0</v>
          </cell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L340">
            <v>0</v>
          </cell>
          <cell r="M340">
            <v>0</v>
          </cell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L341">
            <v>0</v>
          </cell>
          <cell r="M341">
            <v>0</v>
          </cell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0</v>
          </cell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0</v>
          </cell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L344">
            <v>0</v>
          </cell>
          <cell r="M344">
            <v>0</v>
          </cell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L345">
            <v>0</v>
          </cell>
          <cell r="M345">
            <v>0</v>
          </cell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L346">
            <v>0</v>
          </cell>
          <cell r="M346">
            <v>0</v>
          </cell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L353">
            <v>0</v>
          </cell>
          <cell r="M353">
            <v>0</v>
          </cell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L354">
            <v>0</v>
          </cell>
          <cell r="M354">
            <v>0</v>
          </cell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L357">
            <v>0</v>
          </cell>
          <cell r="M357">
            <v>0</v>
          </cell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L358">
            <v>0</v>
          </cell>
          <cell r="M358">
            <v>0</v>
          </cell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M359">
            <v>0</v>
          </cell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0</v>
          </cell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L361">
            <v>0</v>
          </cell>
          <cell r="M361">
            <v>0</v>
          </cell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L362">
            <v>6220.37</v>
          </cell>
          <cell r="M362">
            <v>1119.67</v>
          </cell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L363">
            <v>0</v>
          </cell>
          <cell r="M363">
            <v>0</v>
          </cell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  <cell r="J364">
            <v>0</v>
          </cell>
          <cell r="L364">
            <v>0</v>
          </cell>
          <cell r="M364">
            <v>0</v>
          </cell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  <cell r="J365">
            <v>0</v>
          </cell>
          <cell r="L365">
            <v>0</v>
          </cell>
          <cell r="M365">
            <v>0</v>
          </cell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L366">
            <v>0</v>
          </cell>
          <cell r="M366">
            <v>0</v>
          </cell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>
            <v>0</v>
          </cell>
          <cell r="M367">
            <v>0</v>
          </cell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>
            <v>0</v>
          </cell>
          <cell r="M368">
            <v>0</v>
          </cell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L369">
            <v>0</v>
          </cell>
          <cell r="M369">
            <v>0</v>
          </cell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M370">
            <v>0</v>
          </cell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M371">
            <v>0</v>
          </cell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L372">
            <v>0</v>
          </cell>
          <cell r="M372">
            <v>0</v>
          </cell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L373">
            <v>0</v>
          </cell>
          <cell r="M373">
            <v>0</v>
          </cell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L374">
            <v>0</v>
          </cell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L375">
            <v>0</v>
          </cell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L376">
            <v>0</v>
          </cell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>
            <v>0</v>
          </cell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L379">
            <v>0</v>
          </cell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L380">
            <v>0</v>
          </cell>
          <cell r="M380">
            <v>0</v>
          </cell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>
            <v>0</v>
          </cell>
          <cell r="M381">
            <v>0</v>
          </cell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M384">
            <v>0</v>
          </cell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L385">
            <v>0</v>
          </cell>
          <cell r="M385">
            <v>0</v>
          </cell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M386">
            <v>0</v>
          </cell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M387">
            <v>0</v>
          </cell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L388">
            <v>0</v>
          </cell>
          <cell r="M388">
            <v>0</v>
          </cell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L389">
            <v>4926.6000000000004</v>
          </cell>
          <cell r="M389">
            <v>886.79</v>
          </cell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L390">
            <v>0</v>
          </cell>
          <cell r="M390">
            <v>0</v>
          </cell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M391">
            <v>0</v>
          </cell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  <cell r="J392">
            <v>0</v>
          </cell>
          <cell r="L392">
            <v>0</v>
          </cell>
          <cell r="M392">
            <v>0</v>
          </cell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L393">
            <v>0</v>
          </cell>
          <cell r="M393">
            <v>0</v>
          </cell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L394">
            <v>0</v>
          </cell>
          <cell r="M394">
            <v>0</v>
          </cell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>
            <v>0</v>
          </cell>
          <cell r="M395">
            <v>0</v>
          </cell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L396">
            <v>0</v>
          </cell>
          <cell r="M396">
            <v>0</v>
          </cell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L397">
            <v>0</v>
          </cell>
          <cell r="M397">
            <v>0</v>
          </cell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L398">
            <v>0</v>
          </cell>
          <cell r="M398">
            <v>0</v>
          </cell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L399">
            <v>0</v>
          </cell>
          <cell r="M399">
            <v>0</v>
          </cell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L400">
            <v>0</v>
          </cell>
          <cell r="M400">
            <v>0</v>
          </cell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L401">
            <v>0</v>
          </cell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L402">
            <v>0</v>
          </cell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L403">
            <v>0</v>
          </cell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L404">
            <v>0</v>
          </cell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L405">
            <v>0</v>
          </cell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M407">
            <v>0</v>
          </cell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M408">
            <v>0</v>
          </cell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M411">
            <v>0</v>
          </cell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L412">
            <v>0</v>
          </cell>
          <cell r="M412">
            <v>0</v>
          </cell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L413">
            <v>0</v>
          </cell>
          <cell r="M413">
            <v>0</v>
          </cell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L414">
            <v>2287.4899999999998</v>
          </cell>
          <cell r="M414">
            <v>411.75</v>
          </cell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>
            <v>0</v>
          </cell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L416">
            <v>0</v>
          </cell>
          <cell r="M416">
            <v>0</v>
          </cell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L417">
            <v>0</v>
          </cell>
          <cell r="M417">
            <v>0</v>
          </cell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  <cell r="J418">
            <v>0</v>
          </cell>
          <cell r="L418">
            <v>0</v>
          </cell>
          <cell r="M418">
            <v>0</v>
          </cell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M419">
            <v>0</v>
          </cell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L421">
            <v>0</v>
          </cell>
          <cell r="M421">
            <v>0</v>
          </cell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L422">
            <v>0</v>
          </cell>
          <cell r="M422">
            <v>0</v>
          </cell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L423">
            <v>0</v>
          </cell>
          <cell r="M423">
            <v>0</v>
          </cell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M424">
            <v>0</v>
          </cell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M425">
            <v>0</v>
          </cell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M426">
            <v>0</v>
          </cell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L427">
            <v>0</v>
          </cell>
          <cell r="M427">
            <v>0</v>
          </cell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L428">
            <v>0</v>
          </cell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L429">
            <v>0</v>
          </cell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L430">
            <v>0</v>
          </cell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L431">
            <v>0</v>
          </cell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L432">
            <v>0</v>
          </cell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L433">
            <v>0</v>
          </cell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L434">
            <v>0</v>
          </cell>
          <cell r="M434">
            <v>0</v>
          </cell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L435">
            <v>0</v>
          </cell>
          <cell r="M435">
            <v>0</v>
          </cell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L438">
            <v>0</v>
          </cell>
          <cell r="M438">
            <v>0</v>
          </cell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L439">
            <v>0</v>
          </cell>
          <cell r="M439">
            <v>0</v>
          </cell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L440">
            <v>0</v>
          </cell>
          <cell r="M440">
            <v>0</v>
          </cell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L441">
            <v>0</v>
          </cell>
          <cell r="M441">
            <v>0</v>
          </cell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L442">
            <v>235471.7</v>
          </cell>
          <cell r="M442">
            <v>42384.91</v>
          </cell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L444">
            <v>0</v>
          </cell>
          <cell r="M444">
            <v>0</v>
          </cell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  <cell r="J445">
            <v>0</v>
          </cell>
          <cell r="L445">
            <v>0</v>
          </cell>
          <cell r="M445">
            <v>0</v>
          </cell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>
            <v>0</v>
          </cell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L447">
            <v>0</v>
          </cell>
          <cell r="M447">
            <v>0</v>
          </cell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L448">
            <v>0</v>
          </cell>
          <cell r="M448">
            <v>0</v>
          </cell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L449">
            <v>0</v>
          </cell>
          <cell r="M449">
            <v>0</v>
          </cell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L450">
            <v>0</v>
          </cell>
          <cell r="M450">
            <v>0</v>
          </cell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L451">
            <v>0</v>
          </cell>
          <cell r="M451">
            <v>0</v>
          </cell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L452">
            <v>0</v>
          </cell>
          <cell r="M452">
            <v>0</v>
          </cell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L453">
            <v>0</v>
          </cell>
          <cell r="M453">
            <v>0</v>
          </cell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L454">
            <v>0</v>
          </cell>
          <cell r="M454">
            <v>0</v>
          </cell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L457">
            <v>0</v>
          </cell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L458">
            <v>0</v>
          </cell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L459">
            <v>0</v>
          </cell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L460">
            <v>0</v>
          </cell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M462">
            <v>0</v>
          </cell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L465">
            <v>0</v>
          </cell>
          <cell r="M465">
            <v>0</v>
          </cell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M467">
            <v>0</v>
          </cell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L470">
            <v>0</v>
          </cell>
          <cell r="M470">
            <v>0</v>
          </cell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  <cell r="J472">
            <v>0</v>
          </cell>
          <cell r="L472">
            <v>0</v>
          </cell>
          <cell r="M472">
            <v>0</v>
          </cell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L476">
            <v>3421.6</v>
          </cell>
          <cell r="M476">
            <v>615.89</v>
          </cell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L478">
            <v>0</v>
          </cell>
          <cell r="M478">
            <v>0</v>
          </cell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L479">
            <v>3638.88</v>
          </cell>
          <cell r="M479">
            <v>655</v>
          </cell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L481">
            <v>0</v>
          </cell>
          <cell r="M481">
            <v>0</v>
          </cell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L483">
            <v>0</v>
          </cell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L486">
            <v>0</v>
          </cell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L488">
            <v>0</v>
          </cell>
          <cell r="M488">
            <v>0</v>
          </cell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L492">
            <v>0</v>
          </cell>
          <cell r="M492">
            <v>0</v>
          </cell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L493">
            <v>0</v>
          </cell>
          <cell r="M493">
            <v>0</v>
          </cell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L494">
            <v>0</v>
          </cell>
          <cell r="M494">
            <v>0</v>
          </cell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L495">
            <v>0</v>
          </cell>
          <cell r="M495">
            <v>0</v>
          </cell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L496">
            <v>0</v>
          </cell>
          <cell r="M496">
            <v>0</v>
          </cell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L497">
            <v>0</v>
          </cell>
          <cell r="M497">
            <v>0</v>
          </cell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L498">
            <v>0</v>
          </cell>
          <cell r="M498">
            <v>0</v>
          </cell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  <cell r="J499">
            <v>0</v>
          </cell>
          <cell r="L499">
            <v>0</v>
          </cell>
          <cell r="M499">
            <v>0</v>
          </cell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  <cell r="J500">
            <v>0</v>
          </cell>
          <cell r="L500">
            <v>0</v>
          </cell>
          <cell r="M500">
            <v>0</v>
          </cell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L501">
            <v>0</v>
          </cell>
          <cell r="M501">
            <v>0</v>
          </cell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L502">
            <v>0</v>
          </cell>
          <cell r="M502">
            <v>0</v>
          </cell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L503">
            <v>0</v>
          </cell>
          <cell r="M503">
            <v>0</v>
          </cell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L504">
            <v>0</v>
          </cell>
          <cell r="M504">
            <v>0</v>
          </cell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L505">
            <v>0</v>
          </cell>
          <cell r="M505">
            <v>0</v>
          </cell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L507">
            <v>0</v>
          </cell>
          <cell r="M507">
            <v>0</v>
          </cell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L508">
            <v>0</v>
          </cell>
          <cell r="M508">
            <v>0</v>
          </cell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L509">
            <v>0</v>
          </cell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L510">
            <v>0</v>
          </cell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L513">
            <v>0</v>
          </cell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L515">
            <v>2253490.0499999998</v>
          </cell>
          <cell r="M515">
            <v>405628.21</v>
          </cell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L516">
            <v>580163.41</v>
          </cell>
          <cell r="M516">
            <v>104429.41</v>
          </cell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L519">
            <v>0</v>
          </cell>
          <cell r="M519">
            <v>0</v>
          </cell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L521">
            <v>0</v>
          </cell>
          <cell r="M521">
            <v>0</v>
          </cell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L522">
            <v>17966088.190000001</v>
          </cell>
          <cell r="M522">
            <v>3233895.87</v>
          </cell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L523">
            <v>1727699.35</v>
          </cell>
          <cell r="M523">
            <v>310985.88</v>
          </cell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L524">
            <v>0</v>
          </cell>
          <cell r="M524">
            <v>0</v>
          </cell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  <cell r="J527">
            <v>0</v>
          </cell>
          <cell r="L527">
            <v>0</v>
          </cell>
          <cell r="M527">
            <v>0</v>
          </cell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L529">
            <v>0</v>
          </cell>
          <cell r="M529">
            <v>0</v>
          </cell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L530">
            <v>14739.09</v>
          </cell>
          <cell r="M530">
            <v>2653.04</v>
          </cell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L531">
            <v>0</v>
          </cell>
          <cell r="M531">
            <v>0</v>
          </cell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L533">
            <v>306982.08</v>
          </cell>
          <cell r="M533">
            <v>55256.77</v>
          </cell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L537">
            <v>353335.58999999997</v>
          </cell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L538">
            <v>106686.7</v>
          </cell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L539">
            <v>11264.07</v>
          </cell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L540">
            <v>0</v>
          </cell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L541">
            <v>39508.949999999997</v>
          </cell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L542">
            <v>295869.95</v>
          </cell>
          <cell r="M542">
            <v>53256.59</v>
          </cell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L543">
            <v>178147.81</v>
          </cell>
          <cell r="M543">
            <v>32066.61</v>
          </cell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D545">
            <v>0</v>
          </cell>
          <cell r="F545">
            <v>0</v>
          </cell>
          <cell r="G545">
            <v>0</v>
          </cell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L547">
            <v>0</v>
          </cell>
          <cell r="M547">
            <v>0</v>
          </cell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L549">
            <v>0</v>
          </cell>
          <cell r="M549">
            <v>0</v>
          </cell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L561">
            <v>0</v>
          </cell>
          <cell r="M561">
            <v>0</v>
          </cell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L563">
            <v>0</v>
          </cell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L564">
            <v>0</v>
          </cell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L565">
            <v>0</v>
          </cell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L566">
            <v>0</v>
          </cell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L567">
            <v>0</v>
          </cell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L568">
            <v>0</v>
          </cell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L569">
            <v>0</v>
          </cell>
          <cell r="M569">
            <v>0</v>
          </cell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L570">
            <v>0</v>
          </cell>
          <cell r="M570">
            <v>0</v>
          </cell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D572">
            <v>0</v>
          </cell>
          <cell r="F572">
            <v>0</v>
          </cell>
          <cell r="G572">
            <v>0</v>
          </cell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L573">
            <v>0</v>
          </cell>
          <cell r="M573">
            <v>0</v>
          </cell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L574">
            <v>0</v>
          </cell>
          <cell r="M574">
            <v>0</v>
          </cell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L575">
            <v>0</v>
          </cell>
          <cell r="M575">
            <v>0</v>
          </cell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L576">
            <v>0</v>
          </cell>
          <cell r="M576">
            <v>0</v>
          </cell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L577">
            <v>0</v>
          </cell>
          <cell r="M577">
            <v>0</v>
          </cell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L578">
            <v>0</v>
          </cell>
          <cell r="M578">
            <v>0</v>
          </cell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L579">
            <v>0</v>
          </cell>
          <cell r="M579">
            <v>0</v>
          </cell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  <cell r="J580">
            <v>0</v>
          </cell>
          <cell r="L580">
            <v>0</v>
          </cell>
          <cell r="M580">
            <v>0</v>
          </cell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  <cell r="J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L582">
            <v>0</v>
          </cell>
          <cell r="M582">
            <v>0</v>
          </cell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L583">
            <v>0</v>
          </cell>
          <cell r="M583">
            <v>0</v>
          </cell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L584">
            <v>0</v>
          </cell>
          <cell r="M584">
            <v>0</v>
          </cell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L585">
            <v>0</v>
          </cell>
          <cell r="M585">
            <v>0</v>
          </cell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L586">
            <v>0</v>
          </cell>
          <cell r="M586">
            <v>0</v>
          </cell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L587">
            <v>0</v>
          </cell>
          <cell r="M587">
            <v>0</v>
          </cell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L588">
            <v>0</v>
          </cell>
          <cell r="M588">
            <v>0</v>
          </cell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L590">
            <v>0</v>
          </cell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L591">
            <v>0</v>
          </cell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L592">
            <v>0</v>
          </cell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L593">
            <v>0</v>
          </cell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L594">
            <v>0</v>
          </cell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L595">
            <v>0</v>
          </cell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L596">
            <v>0</v>
          </cell>
          <cell r="M596">
            <v>0</v>
          </cell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L597">
            <v>0</v>
          </cell>
          <cell r="M597">
            <v>0</v>
          </cell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L600">
            <v>0</v>
          </cell>
          <cell r="M600">
            <v>0</v>
          </cell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L601">
            <v>0</v>
          </cell>
          <cell r="M601">
            <v>0</v>
          </cell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L602">
            <v>0</v>
          </cell>
          <cell r="M602">
            <v>0</v>
          </cell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L603">
            <v>0</v>
          </cell>
          <cell r="M603">
            <v>0</v>
          </cell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L605">
            <v>0</v>
          </cell>
          <cell r="M605">
            <v>0</v>
          </cell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  <cell r="J607">
            <v>0</v>
          </cell>
          <cell r="L607">
            <v>0</v>
          </cell>
          <cell r="M607">
            <v>0</v>
          </cell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  <cell r="J608">
            <v>0</v>
          </cell>
          <cell r="L608">
            <v>0</v>
          </cell>
          <cell r="M608">
            <v>0</v>
          </cell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L609">
            <v>0</v>
          </cell>
          <cell r="M609">
            <v>0</v>
          </cell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L610">
            <v>0</v>
          </cell>
          <cell r="M610">
            <v>0</v>
          </cell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L611">
            <v>0</v>
          </cell>
          <cell r="M611">
            <v>0</v>
          </cell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L612">
            <v>0</v>
          </cell>
          <cell r="M612">
            <v>0</v>
          </cell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L613">
            <v>0</v>
          </cell>
          <cell r="M613">
            <v>0</v>
          </cell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L614">
            <v>0</v>
          </cell>
          <cell r="M614">
            <v>0</v>
          </cell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L615">
            <v>0</v>
          </cell>
          <cell r="M615">
            <v>0</v>
          </cell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L616">
            <v>0</v>
          </cell>
          <cell r="M616">
            <v>0</v>
          </cell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L618">
            <v>0</v>
          </cell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L619">
            <v>0</v>
          </cell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L620">
            <v>0</v>
          </cell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L621">
            <v>0</v>
          </cell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L622">
            <v>0</v>
          </cell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L623">
            <v>0</v>
          </cell>
          <cell r="M623">
            <v>0</v>
          </cell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D626">
            <v>0</v>
          </cell>
          <cell r="F626">
            <v>0</v>
          </cell>
          <cell r="G626">
            <v>0</v>
          </cell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L628">
            <v>0</v>
          </cell>
          <cell r="M628">
            <v>0</v>
          </cell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L629">
            <v>0</v>
          </cell>
          <cell r="M629">
            <v>0</v>
          </cell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L630">
            <v>0</v>
          </cell>
          <cell r="M630">
            <v>0</v>
          </cell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L631">
            <v>0</v>
          </cell>
          <cell r="M631">
            <v>0</v>
          </cell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L632">
            <v>0</v>
          </cell>
          <cell r="M632">
            <v>0</v>
          </cell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L633">
            <v>0</v>
          </cell>
          <cell r="M633">
            <v>0</v>
          </cell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  <cell r="J634">
            <v>0</v>
          </cell>
          <cell r="L634">
            <v>0</v>
          </cell>
          <cell r="M634">
            <v>0</v>
          </cell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  <cell r="J635">
            <v>0</v>
          </cell>
          <cell r="L635">
            <v>0</v>
          </cell>
          <cell r="M635">
            <v>0</v>
          </cell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L636">
            <v>0</v>
          </cell>
          <cell r="M636">
            <v>0</v>
          </cell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L637">
            <v>0</v>
          </cell>
          <cell r="M637">
            <v>0</v>
          </cell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L638">
            <v>0</v>
          </cell>
          <cell r="M638">
            <v>0</v>
          </cell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L639">
            <v>0</v>
          </cell>
          <cell r="M639">
            <v>0</v>
          </cell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L640">
            <v>0</v>
          </cell>
          <cell r="M640">
            <v>0</v>
          </cell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L642">
            <v>0</v>
          </cell>
          <cell r="M642">
            <v>0</v>
          </cell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L643">
            <v>0</v>
          </cell>
          <cell r="M643">
            <v>0</v>
          </cell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L644">
            <v>0</v>
          </cell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L645">
            <v>0</v>
          </cell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L646">
            <v>0</v>
          </cell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L647">
            <v>0</v>
          </cell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L648">
            <v>0</v>
          </cell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L649">
            <v>0</v>
          </cell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D653">
            <v>0</v>
          </cell>
          <cell r="F653">
            <v>0</v>
          </cell>
          <cell r="G653">
            <v>0</v>
          </cell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L654">
            <v>0</v>
          </cell>
          <cell r="M654">
            <v>0</v>
          </cell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L655">
            <v>0</v>
          </cell>
          <cell r="M655">
            <v>0</v>
          </cell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L656">
            <v>0</v>
          </cell>
          <cell r="M656">
            <v>0</v>
          </cell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L657">
            <v>0</v>
          </cell>
          <cell r="M657">
            <v>0</v>
          </cell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L659">
            <v>0</v>
          </cell>
          <cell r="M659">
            <v>0</v>
          </cell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L660">
            <v>0</v>
          </cell>
          <cell r="M660">
            <v>0</v>
          </cell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  <cell r="J661">
            <v>0</v>
          </cell>
          <cell r="L661">
            <v>0</v>
          </cell>
          <cell r="M661">
            <v>0</v>
          </cell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  <cell r="J662">
            <v>0</v>
          </cell>
          <cell r="L662">
            <v>0</v>
          </cell>
          <cell r="M662">
            <v>0</v>
          </cell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L663">
            <v>0</v>
          </cell>
          <cell r="M663">
            <v>0</v>
          </cell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L664">
            <v>0</v>
          </cell>
          <cell r="M664">
            <v>0</v>
          </cell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L665">
            <v>0</v>
          </cell>
          <cell r="M665">
            <v>0</v>
          </cell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L666">
            <v>0</v>
          </cell>
          <cell r="M666">
            <v>0</v>
          </cell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L667">
            <v>0</v>
          </cell>
          <cell r="M667">
            <v>0</v>
          </cell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L669">
            <v>0</v>
          </cell>
          <cell r="M669">
            <v>0</v>
          </cell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L670">
            <v>0</v>
          </cell>
          <cell r="M670">
            <v>0</v>
          </cell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L671">
            <v>0</v>
          </cell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L672">
            <v>0</v>
          </cell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L673">
            <v>0</v>
          </cell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L674">
            <v>0</v>
          </cell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L675">
            <v>0</v>
          </cell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D680">
            <v>0</v>
          </cell>
          <cell r="F680">
            <v>0</v>
          </cell>
          <cell r="G680">
            <v>0</v>
          </cell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L683">
            <v>0</v>
          </cell>
          <cell r="M683">
            <v>0</v>
          </cell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L685">
            <v>0</v>
          </cell>
          <cell r="M685">
            <v>0</v>
          </cell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L687">
            <v>0</v>
          </cell>
          <cell r="M687">
            <v>0</v>
          </cell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L695">
            <v>0</v>
          </cell>
          <cell r="M695">
            <v>0</v>
          </cell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L698">
            <v>0</v>
          </cell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D707">
            <v>0</v>
          </cell>
          <cell r="F707">
            <v>0</v>
          </cell>
          <cell r="G707">
            <v>0</v>
          </cell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L709">
            <v>0</v>
          </cell>
          <cell r="M709">
            <v>0</v>
          </cell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  <cell r="J715">
            <v>0</v>
          </cell>
          <cell r="L715">
            <v>0</v>
          </cell>
          <cell r="M715">
            <v>0</v>
          </cell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  <cell r="J716">
            <v>0</v>
          </cell>
          <cell r="L716">
            <v>0</v>
          </cell>
          <cell r="M716">
            <v>0</v>
          </cell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D734">
            <v>0</v>
          </cell>
          <cell r="F734">
            <v>0</v>
          </cell>
          <cell r="G734">
            <v>0</v>
          </cell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L735">
            <v>0</v>
          </cell>
          <cell r="M735">
            <v>0</v>
          </cell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L737">
            <v>0</v>
          </cell>
          <cell r="M737">
            <v>0</v>
          </cell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L739">
            <v>0</v>
          </cell>
          <cell r="M739">
            <v>0</v>
          </cell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L741">
            <v>0</v>
          </cell>
          <cell r="M741">
            <v>0</v>
          </cell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  <cell r="J742">
            <v>0</v>
          </cell>
          <cell r="L742">
            <v>0</v>
          </cell>
          <cell r="M742">
            <v>0</v>
          </cell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  <cell r="J743">
            <v>0</v>
          </cell>
          <cell r="L743">
            <v>0</v>
          </cell>
          <cell r="M743">
            <v>0</v>
          </cell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L744">
            <v>0</v>
          </cell>
          <cell r="M744">
            <v>0</v>
          </cell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L752">
            <v>0</v>
          </cell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L754">
            <v>0</v>
          </cell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L756">
            <v>0</v>
          </cell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L758">
            <v>0</v>
          </cell>
          <cell r="M758">
            <v>0</v>
          </cell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L759">
            <v>0</v>
          </cell>
          <cell r="M759">
            <v>0</v>
          </cell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D761">
            <v>0</v>
          </cell>
          <cell r="F761">
            <v>0</v>
          </cell>
          <cell r="G761">
            <v>0</v>
          </cell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L762">
            <v>0</v>
          </cell>
          <cell r="M762">
            <v>0</v>
          </cell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L763">
            <v>0</v>
          </cell>
          <cell r="M763">
            <v>0</v>
          </cell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L764">
            <v>0</v>
          </cell>
          <cell r="M764">
            <v>0</v>
          </cell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L765">
            <v>0</v>
          </cell>
          <cell r="M765">
            <v>0</v>
          </cell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L766">
            <v>0</v>
          </cell>
          <cell r="M766">
            <v>0</v>
          </cell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L767">
            <v>0</v>
          </cell>
          <cell r="M767">
            <v>0</v>
          </cell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L768">
            <v>0</v>
          </cell>
          <cell r="M768">
            <v>0</v>
          </cell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  <cell r="J769">
            <v>0</v>
          </cell>
          <cell r="L769">
            <v>0</v>
          </cell>
          <cell r="M769">
            <v>0</v>
          </cell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  <cell r="J770">
            <v>0</v>
          </cell>
          <cell r="L770">
            <v>0</v>
          </cell>
          <cell r="M770">
            <v>0</v>
          </cell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L771">
            <v>0</v>
          </cell>
          <cell r="M771">
            <v>0</v>
          </cell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L772">
            <v>0</v>
          </cell>
          <cell r="M772">
            <v>0</v>
          </cell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L773">
            <v>0</v>
          </cell>
          <cell r="M773">
            <v>0</v>
          </cell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L774">
            <v>0</v>
          </cell>
          <cell r="M774">
            <v>0</v>
          </cell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L775">
            <v>0</v>
          </cell>
          <cell r="M775">
            <v>0</v>
          </cell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L776">
            <v>0</v>
          </cell>
          <cell r="M776">
            <v>0</v>
          </cell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L777">
            <v>0</v>
          </cell>
          <cell r="M777">
            <v>0</v>
          </cell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L778">
            <v>0</v>
          </cell>
          <cell r="M778">
            <v>0</v>
          </cell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L779">
            <v>0</v>
          </cell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L780">
            <v>0</v>
          </cell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L781">
            <v>0</v>
          </cell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L782">
            <v>0</v>
          </cell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L783">
            <v>0</v>
          </cell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L784">
            <v>0</v>
          </cell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L785">
            <v>0</v>
          </cell>
          <cell r="M785">
            <v>0</v>
          </cell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L786">
            <v>0</v>
          </cell>
          <cell r="M786">
            <v>0</v>
          </cell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D788">
            <v>0</v>
          </cell>
          <cell r="F788">
            <v>0</v>
          </cell>
          <cell r="G788">
            <v>0</v>
          </cell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L789">
            <v>0</v>
          </cell>
          <cell r="M789">
            <v>0</v>
          </cell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L790">
            <v>0</v>
          </cell>
          <cell r="M790">
            <v>0</v>
          </cell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L791">
            <v>0</v>
          </cell>
          <cell r="M791">
            <v>0</v>
          </cell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L792">
            <v>0</v>
          </cell>
          <cell r="M792">
            <v>0</v>
          </cell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L793">
            <v>0</v>
          </cell>
          <cell r="M793">
            <v>0</v>
          </cell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L794">
            <v>0</v>
          </cell>
          <cell r="M794">
            <v>0</v>
          </cell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L795">
            <v>0</v>
          </cell>
          <cell r="M795">
            <v>0</v>
          </cell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  <cell r="J796">
            <v>0</v>
          </cell>
          <cell r="L796">
            <v>0</v>
          </cell>
          <cell r="M796">
            <v>0</v>
          </cell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  <cell r="J797">
            <v>0</v>
          </cell>
          <cell r="L797">
            <v>0</v>
          </cell>
          <cell r="M797">
            <v>0</v>
          </cell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L798">
            <v>0</v>
          </cell>
          <cell r="M798">
            <v>0</v>
          </cell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L799">
            <v>0</v>
          </cell>
          <cell r="M799">
            <v>0</v>
          </cell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L800">
            <v>0</v>
          </cell>
          <cell r="M800">
            <v>0</v>
          </cell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L801">
            <v>0</v>
          </cell>
          <cell r="M801">
            <v>0</v>
          </cell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L802">
            <v>0</v>
          </cell>
          <cell r="M802">
            <v>0</v>
          </cell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L803">
            <v>0</v>
          </cell>
          <cell r="M803">
            <v>0</v>
          </cell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L804">
            <v>0</v>
          </cell>
          <cell r="M804">
            <v>0</v>
          </cell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L805">
            <v>0</v>
          </cell>
          <cell r="M805">
            <v>0</v>
          </cell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L806">
            <v>0</v>
          </cell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L807">
            <v>0</v>
          </cell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L808">
            <v>0</v>
          </cell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L809">
            <v>0</v>
          </cell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L810">
            <v>0</v>
          </cell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L811">
            <v>0</v>
          </cell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L812">
            <v>0</v>
          </cell>
          <cell r="M812">
            <v>0</v>
          </cell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L813">
            <v>0</v>
          </cell>
          <cell r="M813">
            <v>0</v>
          </cell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H816">
            <v>-0.11024122354220907</v>
          </cell>
          <cell r="I816">
            <v>-4378142</v>
          </cell>
          <cell r="J816">
            <v>39714.199999999997</v>
          </cell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  <sheetName val="35998"/>
      <sheetName val="44"/>
      <sheetName val="92"/>
      <sheetName val="94"/>
      <sheetName val="97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Титульный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C4" t="str">
            <v>Новый Абонент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C31" t="str">
            <v>ОАО  "СТПС"</v>
          </cell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C58" t="str">
            <v>ООО "НРЭП"</v>
          </cell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C85" t="str">
            <v>"Теплоэнергоремонт"</v>
          </cell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C112" t="str">
            <v>РЕЧПОРТ</v>
          </cell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C139" t="str">
            <v>Новый Абонент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C166" t="str">
            <v>ООО "Л-Инвест 2001"</v>
          </cell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C193" t="str">
            <v>"Арктикнефтегазстрой"</v>
          </cell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C220" t="str">
            <v>"Надымстройгаздобыча"</v>
          </cell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C247" t="str">
            <v>ЗАО "РИТЭК"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C274" t="str">
            <v>"Тюментрансгаз"</v>
          </cell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C301" t="str">
            <v>Надымский Аэропорт</v>
          </cell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C328" t="str">
            <v>"Надымэлектрогаз"</v>
          </cell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C355" t="str">
            <v>МУП "ПРЭП"</v>
          </cell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C382" t="str">
            <v>"Северстройснаб 2000"</v>
          </cell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C409" t="str">
            <v>"Надымгазторг"</v>
          </cell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C436" t="str">
            <v>НПУ "РИТЭК"</v>
          </cell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C463" t="str">
            <v>МУП "РНСТ"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C490" t="str">
            <v>"Надымэнергогаз"</v>
          </cell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C517" t="str">
            <v>Новый Абонент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C544" t="str">
            <v>Новый Абонент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C571" t="str">
            <v>Новый Абонент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C598" t="str">
            <v>ООО "МЕТА"</v>
          </cell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C625" t="str">
            <v>Новый Абонент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C652" t="str">
            <v>Новый Абонент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C679" t="str">
            <v>Новый Абонент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C706" t="str">
            <v>Новый Абонент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C733" t="str">
            <v>Новый Абонент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C760" t="str">
            <v>Новый Абонент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C787" t="str">
            <v>Новый Абонент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</sheetNames>
    <sheetDataSet>
      <sheetData sheetId="0">
        <row r="4">
          <cell r="B4">
            <v>101</v>
          </cell>
          <cell r="D4" t="str">
            <v>ООО "Газпромэнерго"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D11" t="str">
            <v>ОАО  "СТПС"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D37" t="str">
            <v>Насел с эл. плитами со скидкой 12% СН2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D40" t="str">
            <v>Насел с газ. плитами НН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E2" t="str">
            <v>Показания счётчиков "предыдущие"</v>
          </cell>
          <cell r="R2" t="str">
            <v>Показания счётчиков "настоящие"</v>
          </cell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C295" t="str">
            <v>ОМВ -110</v>
          </cell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E298">
            <v>0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E299">
            <v>0</v>
          </cell>
          <cell r="G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E300">
            <v>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E301">
            <v>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C303" t="str">
            <v>ООО  "Тюментрансгаз"</v>
          </cell>
          <cell r="L303">
            <v>129107.55000000002</v>
          </cell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M304">
            <v>3265.64</v>
          </cell>
          <cell r="U304">
            <v>0</v>
          </cell>
        </row>
        <row r="305">
          <cell r="A305">
            <v>8.01</v>
          </cell>
          <cell r="C305" t="str">
            <v>ВЛ-110  Базовая-1</v>
          </cell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C306" t="str">
            <v>ВЛ-110  Базовая-2</v>
          </cell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G307">
            <v>0</v>
          </cell>
          <cell r="M307">
            <v>9309</v>
          </cell>
          <cell r="U307">
            <v>0</v>
          </cell>
        </row>
        <row r="308">
          <cell r="C308" t="str">
            <v>"УПЭГ" ООО "НГП"</v>
          </cell>
          <cell r="G308">
            <v>0</v>
          </cell>
          <cell r="M308">
            <v>5427.21</v>
          </cell>
          <cell r="Q308" t="str">
            <v/>
          </cell>
          <cell r="U308">
            <v>0</v>
          </cell>
        </row>
        <row r="309">
          <cell r="C309" t="str">
            <v>Потери в Пангодинском ЛПУ:</v>
          </cell>
          <cell r="G309">
            <v>0</v>
          </cell>
          <cell r="M309">
            <v>0</v>
          </cell>
          <cell r="U309">
            <v>0</v>
          </cell>
        </row>
        <row r="310">
          <cell r="C310" t="str">
            <v>УРЕНГОЙСКОЕ   ЛПУ</v>
          </cell>
          <cell r="G310">
            <v>0</v>
          </cell>
          <cell r="M310">
            <v>3553</v>
          </cell>
          <cell r="Q310" t="str">
            <v/>
          </cell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U313">
            <v>0</v>
          </cell>
        </row>
        <row r="314">
          <cell r="C314" t="str">
            <v>ПАНГОДИНСКОЕ   ЛПУ</v>
          </cell>
          <cell r="G314">
            <v>0</v>
          </cell>
          <cell r="M314">
            <v>12682.931</v>
          </cell>
          <cell r="Q314" t="str">
            <v/>
          </cell>
          <cell r="U314">
            <v>0</v>
          </cell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G317">
            <v>0</v>
          </cell>
          <cell r="M317">
            <v>0</v>
          </cell>
          <cell r="U317">
            <v>0</v>
          </cell>
        </row>
        <row r="318">
          <cell r="C318" t="str">
            <v>НАДЫМСКОЕ   ЛПУ</v>
          </cell>
          <cell r="G318">
            <v>0</v>
          </cell>
          <cell r="Q318" t="str">
            <v/>
          </cell>
          <cell r="U318">
            <v>0</v>
          </cell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G323">
            <v>0</v>
          </cell>
          <cell r="M323">
            <v>4438.3100000000004</v>
          </cell>
          <cell r="Q323" t="str">
            <v/>
          </cell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G327">
            <v>0</v>
          </cell>
          <cell r="M327">
            <v>18073.148999999998</v>
          </cell>
          <cell r="Q327" t="str">
            <v/>
          </cell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U332">
            <v>0</v>
          </cell>
        </row>
        <row r="333">
          <cell r="C333" t="str">
            <v>ХАСЫРЕЙСКАЯ  п/п</v>
          </cell>
          <cell r="G333">
            <v>0</v>
          </cell>
          <cell r="M333">
            <v>24018.92</v>
          </cell>
          <cell r="Q333" t="str">
            <v/>
          </cell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U338">
            <v>0</v>
          </cell>
        </row>
        <row r="339">
          <cell r="C339" t="str">
            <v>ПРАВОХЕТТЕНСКОЕ  ЛПУ</v>
          </cell>
          <cell r="G339">
            <v>0</v>
          </cell>
          <cell r="M339">
            <v>20291.150000000001</v>
          </cell>
          <cell r="Q339" t="str">
            <v/>
          </cell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U345">
            <v>0</v>
          </cell>
        </row>
        <row r="346">
          <cell r="C346" t="str">
            <v>ЯГЕЛЬНОЕ  ЛПУ</v>
          </cell>
          <cell r="G346">
            <v>0</v>
          </cell>
          <cell r="M346">
            <v>2144.35</v>
          </cell>
          <cell r="Q346" t="str">
            <v/>
          </cell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U351">
            <v>0</v>
          </cell>
        </row>
        <row r="352">
          <cell r="C352" t="str">
            <v>ПРИОЗЕРНОЕ   ЛПУ</v>
          </cell>
          <cell r="G352">
            <v>0</v>
          </cell>
          <cell r="M352">
            <v>24162.579999999998</v>
          </cell>
          <cell r="Q352" t="str">
            <v/>
          </cell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G361">
            <v>0</v>
          </cell>
          <cell r="M361">
            <v>29477.140000000003</v>
          </cell>
          <cell r="U361">
            <v>0</v>
          </cell>
        </row>
        <row r="362">
          <cell r="C362" t="str">
            <v>НЫДИНСКОЕ   ЛПУ</v>
          </cell>
          <cell r="G362">
            <v>0</v>
          </cell>
          <cell r="M362">
            <v>9309</v>
          </cell>
          <cell r="Q362" t="str">
            <v/>
          </cell>
          <cell r="U362">
            <v>0</v>
          </cell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G366">
            <v>0</v>
          </cell>
          <cell r="M366">
            <v>16477.52</v>
          </cell>
          <cell r="Q366" t="str">
            <v/>
          </cell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0.2"/>
      <sheetName val="Прил 10.3"/>
      <sheetName val="Прил 10.4"/>
      <sheetName val="Прил 10 год"/>
      <sheetName val="Прил 4"/>
      <sheetName val="Прил 3"/>
      <sheetName val="СводОбъемовГод"/>
      <sheetName val="Реестр дейстДог"/>
      <sheetName val="Реестр дейстДог Террит"/>
      <sheetName val="План ТЭ"/>
      <sheetName val="ОТЧЕТ 04"/>
      <sheetName val="Т6"/>
      <sheetName val="Ак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1</v>
          </cell>
          <cell r="B9" t="str">
            <v>ОАО  "Арктикнефтегазстрой"</v>
          </cell>
          <cell r="C9" t="str">
            <v>15.2</v>
          </cell>
          <cell r="D9" t="str">
            <v>01.04.2006г.</v>
          </cell>
          <cell r="E9" t="str">
            <v>Гкал</v>
          </cell>
          <cell r="F9" t="str">
            <v xml:space="preserve"> </v>
          </cell>
          <cell r="G9">
            <v>529</v>
          </cell>
          <cell r="I9">
            <v>196</v>
          </cell>
          <cell r="J9">
            <v>43</v>
          </cell>
          <cell r="K9">
            <v>290</v>
          </cell>
          <cell r="O9">
            <v>93</v>
          </cell>
          <cell r="P9">
            <v>71</v>
          </cell>
          <cell r="Q9">
            <v>32</v>
          </cell>
          <cell r="R9">
            <v>0</v>
          </cell>
          <cell r="S9">
            <v>0</v>
          </cell>
          <cell r="T9">
            <v>43</v>
          </cell>
          <cell r="U9">
            <v>79</v>
          </cell>
          <cell r="V9">
            <v>99</v>
          </cell>
          <cell r="W9">
            <v>112</v>
          </cell>
        </row>
        <row r="10">
          <cell r="E10" t="str">
            <v>руб.</v>
          </cell>
          <cell r="F10">
            <v>1730</v>
          </cell>
          <cell r="G10">
            <v>1079900.6000000001</v>
          </cell>
          <cell r="H10">
            <v>0</v>
          </cell>
          <cell r="I10">
            <v>400114.4</v>
          </cell>
          <cell r="J10">
            <v>87780.2</v>
          </cell>
          <cell r="K10">
            <v>592006</v>
          </cell>
          <cell r="L10">
            <v>0</v>
          </cell>
          <cell r="M10">
            <v>0</v>
          </cell>
          <cell r="N10">
            <v>0</v>
          </cell>
          <cell r="O10">
            <v>189850.2</v>
          </cell>
          <cell r="P10">
            <v>144939.4</v>
          </cell>
          <cell r="Q10">
            <v>65324.800000000003</v>
          </cell>
          <cell r="R10">
            <v>0</v>
          </cell>
          <cell r="S10">
            <v>0</v>
          </cell>
          <cell r="T10">
            <v>87780.2</v>
          </cell>
          <cell r="U10">
            <v>161270.6</v>
          </cell>
          <cell r="V10">
            <v>202098.6</v>
          </cell>
          <cell r="W10">
            <v>228636.79999999999</v>
          </cell>
        </row>
        <row r="11">
          <cell r="A11">
            <v>2</v>
          </cell>
          <cell r="B11" t="str">
            <v>ООО "Стройтекс"</v>
          </cell>
          <cell r="C11" t="str">
            <v>20.2</v>
          </cell>
          <cell r="D11" t="str">
            <v>01.04.2006г.</v>
          </cell>
          <cell r="E11" t="str">
            <v>Гкал</v>
          </cell>
          <cell r="F11" t="str">
            <v xml:space="preserve"> </v>
          </cell>
          <cell r="G11">
            <v>252</v>
          </cell>
          <cell r="I11">
            <v>93</v>
          </cell>
          <cell r="J11">
            <v>20</v>
          </cell>
          <cell r="K11">
            <v>139</v>
          </cell>
          <cell r="O11">
            <v>44</v>
          </cell>
          <cell r="P11">
            <v>34</v>
          </cell>
          <cell r="Q11">
            <v>15</v>
          </cell>
          <cell r="R11">
            <v>0</v>
          </cell>
          <cell r="S11">
            <v>0</v>
          </cell>
          <cell r="T11">
            <v>20</v>
          </cell>
          <cell r="U11">
            <v>38</v>
          </cell>
          <cell r="V11">
            <v>47</v>
          </cell>
          <cell r="W11">
            <v>54</v>
          </cell>
        </row>
        <row r="12">
          <cell r="E12" t="str">
            <v>руб.</v>
          </cell>
          <cell r="F12">
            <v>1730</v>
          </cell>
          <cell r="G12">
            <v>514432.8</v>
          </cell>
          <cell r="H12">
            <v>0</v>
          </cell>
          <cell r="I12">
            <v>189850.2</v>
          </cell>
          <cell r="J12">
            <v>40828</v>
          </cell>
          <cell r="K12">
            <v>283754.59999999998</v>
          </cell>
          <cell r="L12">
            <v>0</v>
          </cell>
          <cell r="M12">
            <v>0</v>
          </cell>
          <cell r="N12">
            <v>0</v>
          </cell>
          <cell r="O12">
            <v>89821.6</v>
          </cell>
          <cell r="P12">
            <v>69407.600000000006</v>
          </cell>
          <cell r="Q12">
            <v>30621</v>
          </cell>
          <cell r="R12">
            <v>0</v>
          </cell>
          <cell r="S12">
            <v>0</v>
          </cell>
          <cell r="T12">
            <v>40828</v>
          </cell>
          <cell r="U12">
            <v>77573.2</v>
          </cell>
          <cell r="V12">
            <v>95945.8</v>
          </cell>
          <cell r="W12">
            <v>110235.6</v>
          </cell>
        </row>
        <row r="13">
          <cell r="A13">
            <v>3</v>
          </cell>
          <cell r="B13" t="str">
            <v xml:space="preserve">ООО "ФХС Поиск" </v>
          </cell>
          <cell r="C13" t="str">
            <v>27.2</v>
          </cell>
          <cell r="D13" t="str">
            <v>01.04.2006г.</v>
          </cell>
          <cell r="E13" t="str">
            <v>Гкал</v>
          </cell>
          <cell r="F13" t="str">
            <v xml:space="preserve"> </v>
          </cell>
          <cell r="G13">
            <v>367</v>
          </cell>
          <cell r="I13">
            <v>135</v>
          </cell>
          <cell r="J13">
            <v>30</v>
          </cell>
          <cell r="K13">
            <v>202</v>
          </cell>
          <cell r="O13">
            <v>64</v>
          </cell>
          <cell r="P13">
            <v>49</v>
          </cell>
          <cell r="Q13">
            <v>22</v>
          </cell>
          <cell r="R13">
            <v>0</v>
          </cell>
          <cell r="S13">
            <v>0</v>
          </cell>
          <cell r="T13">
            <v>30</v>
          </cell>
          <cell r="U13">
            <v>55</v>
          </cell>
          <cell r="V13">
            <v>69</v>
          </cell>
          <cell r="W13">
            <v>78</v>
          </cell>
        </row>
        <row r="14">
          <cell r="E14" t="str">
            <v>руб.</v>
          </cell>
          <cell r="F14">
            <v>1730</v>
          </cell>
          <cell r="G14">
            <v>749193.8</v>
          </cell>
          <cell r="H14">
            <v>0</v>
          </cell>
          <cell r="I14">
            <v>275589</v>
          </cell>
          <cell r="J14">
            <v>61242</v>
          </cell>
          <cell r="K14">
            <v>412362.8</v>
          </cell>
          <cell r="L14">
            <v>0</v>
          </cell>
          <cell r="M14">
            <v>0</v>
          </cell>
          <cell r="N14">
            <v>0</v>
          </cell>
          <cell r="O14">
            <v>130649.60000000001</v>
          </cell>
          <cell r="P14">
            <v>100028.6</v>
          </cell>
          <cell r="Q14">
            <v>44910.8</v>
          </cell>
          <cell r="R14">
            <v>0</v>
          </cell>
          <cell r="S14">
            <v>0</v>
          </cell>
          <cell r="T14">
            <v>61242</v>
          </cell>
          <cell r="U14">
            <v>112277</v>
          </cell>
          <cell r="V14">
            <v>140856.6</v>
          </cell>
          <cell r="W14">
            <v>159229.20000000001</v>
          </cell>
        </row>
        <row r="15">
          <cell r="A15">
            <v>4</v>
          </cell>
          <cell r="B15" t="str">
            <v>ООО фирма "Ланкон"</v>
          </cell>
          <cell r="C15" t="str">
            <v>29.2</v>
          </cell>
          <cell r="D15" t="str">
            <v>01.04.2006г.</v>
          </cell>
          <cell r="E15" t="str">
            <v>Гкал</v>
          </cell>
          <cell r="F15" t="str">
            <v xml:space="preserve"> </v>
          </cell>
          <cell r="G15">
            <v>24.8</v>
          </cell>
          <cell r="I15">
            <v>9</v>
          </cell>
          <cell r="J15">
            <v>2</v>
          </cell>
          <cell r="K15">
            <v>13.8</v>
          </cell>
          <cell r="O15">
            <v>4</v>
          </cell>
          <cell r="P15">
            <v>3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4</v>
          </cell>
          <cell r="V15">
            <v>5</v>
          </cell>
          <cell r="W15">
            <v>4.8000000000000007</v>
          </cell>
        </row>
        <row r="16">
          <cell r="E16" t="str">
            <v>руб.</v>
          </cell>
          <cell r="F16">
            <v>1730</v>
          </cell>
          <cell r="G16">
            <v>50626.720000000001</v>
          </cell>
          <cell r="H16">
            <v>0</v>
          </cell>
          <cell r="I16">
            <v>18372.599999999999</v>
          </cell>
          <cell r="J16">
            <v>4082.8</v>
          </cell>
          <cell r="K16">
            <v>28171.32</v>
          </cell>
          <cell r="L16">
            <v>0</v>
          </cell>
          <cell r="M16">
            <v>0</v>
          </cell>
          <cell r="N16">
            <v>0</v>
          </cell>
          <cell r="O16">
            <v>8165.6</v>
          </cell>
          <cell r="P16">
            <v>6124.2</v>
          </cell>
          <cell r="Q16">
            <v>4082.8</v>
          </cell>
          <cell r="R16">
            <v>0</v>
          </cell>
          <cell r="S16">
            <v>0</v>
          </cell>
          <cell r="T16">
            <v>4082.8</v>
          </cell>
          <cell r="U16">
            <v>8165.6</v>
          </cell>
          <cell r="V16">
            <v>10207</v>
          </cell>
          <cell r="W16">
            <v>9798.7199999999993</v>
          </cell>
        </row>
        <row r="17">
          <cell r="A17">
            <v>5</v>
          </cell>
          <cell r="B17" t="str">
            <v>ООО "Северный  край"</v>
          </cell>
          <cell r="C17" t="str">
            <v>41.2</v>
          </cell>
          <cell r="D17" t="str">
            <v>01.04.2006г.</v>
          </cell>
          <cell r="E17" t="str">
            <v>Гкал</v>
          </cell>
          <cell r="F17" t="str">
            <v xml:space="preserve"> </v>
          </cell>
          <cell r="G17">
            <v>27</v>
          </cell>
          <cell r="I17">
            <v>11</v>
          </cell>
          <cell r="J17">
            <v>2</v>
          </cell>
          <cell r="K17">
            <v>14</v>
          </cell>
          <cell r="O17">
            <v>5</v>
          </cell>
          <cell r="P17">
            <v>4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U17">
            <v>4</v>
          </cell>
          <cell r="V17">
            <v>5</v>
          </cell>
          <cell r="W17">
            <v>5</v>
          </cell>
        </row>
        <row r="18">
          <cell r="E18" t="str">
            <v>руб.</v>
          </cell>
          <cell r="F18">
            <v>1730</v>
          </cell>
          <cell r="G18">
            <v>55117.8</v>
          </cell>
          <cell r="H18">
            <v>0</v>
          </cell>
          <cell r="I18">
            <v>22455.4</v>
          </cell>
          <cell r="J18">
            <v>4082.8</v>
          </cell>
          <cell r="K18">
            <v>28579.599999999999</v>
          </cell>
          <cell r="L18">
            <v>0</v>
          </cell>
          <cell r="M18">
            <v>0</v>
          </cell>
          <cell r="N18">
            <v>0</v>
          </cell>
          <cell r="O18">
            <v>10207</v>
          </cell>
          <cell r="P18">
            <v>8165.6</v>
          </cell>
          <cell r="Q18">
            <v>4082.8</v>
          </cell>
          <cell r="R18">
            <v>0</v>
          </cell>
          <cell r="S18">
            <v>0</v>
          </cell>
          <cell r="T18">
            <v>4082.8</v>
          </cell>
          <cell r="U18">
            <v>8165.6</v>
          </cell>
          <cell r="V18">
            <v>10207</v>
          </cell>
          <cell r="W18">
            <v>10207</v>
          </cell>
        </row>
        <row r="19">
          <cell r="A19">
            <v>6</v>
          </cell>
          <cell r="B19" t="str">
            <v>ООО АП "Газпромавиа"</v>
          </cell>
          <cell r="C19" t="str">
            <v>43.2</v>
          </cell>
          <cell r="D19" t="str">
            <v>01.04.2006г.</v>
          </cell>
          <cell r="E19" t="str">
            <v>Гкал</v>
          </cell>
          <cell r="F19" t="str">
            <v xml:space="preserve"> </v>
          </cell>
          <cell r="G19">
            <v>2110</v>
          </cell>
          <cell r="I19">
            <v>782</v>
          </cell>
          <cell r="J19">
            <v>171</v>
          </cell>
          <cell r="K19">
            <v>1157</v>
          </cell>
          <cell r="O19">
            <v>370</v>
          </cell>
          <cell r="P19">
            <v>283</v>
          </cell>
          <cell r="Q19">
            <v>129</v>
          </cell>
          <cell r="R19">
            <v>0</v>
          </cell>
          <cell r="S19">
            <v>0</v>
          </cell>
          <cell r="T19">
            <v>171</v>
          </cell>
          <cell r="U19">
            <v>315</v>
          </cell>
          <cell r="V19">
            <v>394</v>
          </cell>
          <cell r="W19">
            <v>448</v>
          </cell>
        </row>
        <row r="20">
          <cell r="E20" t="str">
            <v>руб.</v>
          </cell>
          <cell r="F20">
            <v>1730</v>
          </cell>
          <cell r="G20">
            <v>4307354</v>
          </cell>
          <cell r="H20">
            <v>0</v>
          </cell>
          <cell r="I20">
            <v>1596374.8</v>
          </cell>
          <cell r="J20">
            <v>349079.4</v>
          </cell>
          <cell r="K20">
            <v>2361899.7999999998</v>
          </cell>
          <cell r="L20">
            <v>0</v>
          </cell>
          <cell r="M20">
            <v>0</v>
          </cell>
          <cell r="N20">
            <v>0</v>
          </cell>
          <cell r="O20">
            <v>755318</v>
          </cell>
          <cell r="P20">
            <v>577716.19999999995</v>
          </cell>
          <cell r="Q20">
            <v>263340.59999999998</v>
          </cell>
          <cell r="R20">
            <v>0</v>
          </cell>
          <cell r="S20">
            <v>0</v>
          </cell>
          <cell r="T20">
            <v>349079.4</v>
          </cell>
          <cell r="U20">
            <v>643041</v>
          </cell>
          <cell r="V20">
            <v>804311.6</v>
          </cell>
          <cell r="W20">
            <v>914547.19999999995</v>
          </cell>
        </row>
        <row r="21">
          <cell r="A21">
            <v>7</v>
          </cell>
          <cell r="B21" t="str">
            <v>ООО "Надымстройгаздобыча"</v>
          </cell>
          <cell r="C21" t="str">
            <v>62.2</v>
          </cell>
          <cell r="D21" t="str">
            <v>01.04.2006г.</v>
          </cell>
          <cell r="E21" t="str">
            <v>Гкал</v>
          </cell>
          <cell r="F21" t="str">
            <v xml:space="preserve"> </v>
          </cell>
          <cell r="G21">
            <v>66</v>
          </cell>
          <cell r="I21">
            <v>25</v>
          </cell>
          <cell r="J21">
            <v>5</v>
          </cell>
          <cell r="K21">
            <v>36</v>
          </cell>
          <cell r="O21">
            <v>12</v>
          </cell>
          <cell r="P21">
            <v>9</v>
          </cell>
          <cell r="Q21">
            <v>4</v>
          </cell>
          <cell r="R21">
            <v>0</v>
          </cell>
          <cell r="S21">
            <v>0</v>
          </cell>
          <cell r="T21">
            <v>5</v>
          </cell>
          <cell r="U21">
            <v>10</v>
          </cell>
          <cell r="V21">
            <v>12</v>
          </cell>
          <cell r="W21">
            <v>14</v>
          </cell>
        </row>
        <row r="22">
          <cell r="E22" t="str">
            <v>руб.</v>
          </cell>
          <cell r="F22">
            <v>1730</v>
          </cell>
          <cell r="G22">
            <v>134732.4</v>
          </cell>
          <cell r="H22">
            <v>0</v>
          </cell>
          <cell r="I22">
            <v>51035</v>
          </cell>
          <cell r="J22">
            <v>10207</v>
          </cell>
          <cell r="K22">
            <v>73490.399999999994</v>
          </cell>
          <cell r="L22">
            <v>0</v>
          </cell>
          <cell r="M22">
            <v>0</v>
          </cell>
          <cell r="N22">
            <v>0</v>
          </cell>
          <cell r="O22">
            <v>24496.799999999999</v>
          </cell>
          <cell r="P22">
            <v>18372.599999999999</v>
          </cell>
          <cell r="Q22">
            <v>8165.6</v>
          </cell>
          <cell r="R22">
            <v>0</v>
          </cell>
          <cell r="S22">
            <v>0</v>
          </cell>
          <cell r="T22">
            <v>10207</v>
          </cell>
          <cell r="U22">
            <v>20414</v>
          </cell>
          <cell r="V22">
            <v>24496.799999999999</v>
          </cell>
          <cell r="W22">
            <v>28579.599999999999</v>
          </cell>
        </row>
        <row r="23">
          <cell r="A23">
            <v>8</v>
          </cell>
          <cell r="B23" t="str">
            <v>ПБОЮЛ Подольская Н.И.</v>
          </cell>
          <cell r="C23" t="str">
            <v>66.2</v>
          </cell>
          <cell r="D23" t="str">
            <v>01.04.2006г.</v>
          </cell>
          <cell r="E23" t="str">
            <v>Гкал</v>
          </cell>
          <cell r="F23" t="str">
            <v xml:space="preserve"> </v>
          </cell>
          <cell r="G23">
            <v>32</v>
          </cell>
          <cell r="I23">
            <v>12</v>
          </cell>
          <cell r="J23">
            <v>3</v>
          </cell>
          <cell r="K23">
            <v>17</v>
          </cell>
          <cell r="O23">
            <v>6</v>
          </cell>
          <cell r="P23">
            <v>4</v>
          </cell>
          <cell r="Q23">
            <v>2</v>
          </cell>
          <cell r="R23">
            <v>0</v>
          </cell>
          <cell r="S23">
            <v>0</v>
          </cell>
          <cell r="T23">
            <v>3</v>
          </cell>
          <cell r="U23">
            <v>5</v>
          </cell>
          <cell r="V23">
            <v>6</v>
          </cell>
          <cell r="W23">
            <v>6</v>
          </cell>
        </row>
        <row r="24">
          <cell r="E24" t="str">
            <v>руб.</v>
          </cell>
          <cell r="F24">
            <v>1730</v>
          </cell>
          <cell r="G24">
            <v>65324.800000000003</v>
          </cell>
          <cell r="H24">
            <v>0</v>
          </cell>
          <cell r="I24">
            <v>24496.799999999999</v>
          </cell>
          <cell r="J24">
            <v>6124.2</v>
          </cell>
          <cell r="K24">
            <v>34703.800000000003</v>
          </cell>
          <cell r="L24">
            <v>0</v>
          </cell>
          <cell r="M24">
            <v>0</v>
          </cell>
          <cell r="N24">
            <v>0</v>
          </cell>
          <cell r="O24">
            <v>12248.4</v>
          </cell>
          <cell r="P24">
            <v>8165.6</v>
          </cell>
          <cell r="Q24">
            <v>4082.8</v>
          </cell>
          <cell r="R24">
            <v>0</v>
          </cell>
          <cell r="S24">
            <v>0</v>
          </cell>
          <cell r="T24">
            <v>6124.2</v>
          </cell>
          <cell r="U24">
            <v>10207</v>
          </cell>
          <cell r="V24">
            <v>12248.4</v>
          </cell>
          <cell r="W24">
            <v>12248.4</v>
          </cell>
        </row>
        <row r="25">
          <cell r="A25">
            <v>9</v>
          </cell>
          <cell r="B25" t="str">
            <v>ИСК "Прометей"</v>
          </cell>
          <cell r="C25" t="str">
            <v>67.2</v>
          </cell>
          <cell r="D25" t="str">
            <v>01.04.2006г.</v>
          </cell>
          <cell r="E25" t="str">
            <v>Гкал</v>
          </cell>
          <cell r="F25" t="str">
            <v xml:space="preserve"> </v>
          </cell>
          <cell r="G25">
            <v>41</v>
          </cell>
          <cell r="I25">
            <v>16</v>
          </cell>
          <cell r="J25">
            <v>3</v>
          </cell>
          <cell r="K25">
            <v>22</v>
          </cell>
          <cell r="O25">
            <v>7</v>
          </cell>
          <cell r="P25">
            <v>6</v>
          </cell>
          <cell r="Q25">
            <v>3</v>
          </cell>
          <cell r="R25">
            <v>0</v>
          </cell>
          <cell r="S25">
            <v>0</v>
          </cell>
          <cell r="T25">
            <v>3</v>
          </cell>
          <cell r="U25">
            <v>6</v>
          </cell>
          <cell r="V25">
            <v>8</v>
          </cell>
          <cell r="W25">
            <v>8</v>
          </cell>
        </row>
        <row r="26">
          <cell r="E26" t="str">
            <v>руб.</v>
          </cell>
          <cell r="F26">
            <v>1730</v>
          </cell>
          <cell r="G26">
            <v>83697.399999999994</v>
          </cell>
          <cell r="H26">
            <v>0</v>
          </cell>
          <cell r="I26">
            <v>32662.400000000001</v>
          </cell>
          <cell r="J26">
            <v>6124.2</v>
          </cell>
          <cell r="K26">
            <v>44910.8</v>
          </cell>
          <cell r="L26">
            <v>0</v>
          </cell>
          <cell r="M26">
            <v>0</v>
          </cell>
          <cell r="N26">
            <v>0</v>
          </cell>
          <cell r="O26">
            <v>14289.8</v>
          </cell>
          <cell r="P26">
            <v>12248.4</v>
          </cell>
          <cell r="Q26">
            <v>6124.2</v>
          </cell>
          <cell r="R26">
            <v>0</v>
          </cell>
          <cell r="S26">
            <v>0</v>
          </cell>
          <cell r="T26">
            <v>6124.2</v>
          </cell>
          <cell r="U26">
            <v>12248.4</v>
          </cell>
          <cell r="V26">
            <v>16331.2</v>
          </cell>
          <cell r="W26">
            <v>16331.2</v>
          </cell>
        </row>
        <row r="27">
          <cell r="A27">
            <v>10</v>
          </cell>
          <cell r="B27" t="str">
            <v>ООО "Ресурс Комплект"</v>
          </cell>
          <cell r="C27" t="str">
            <v>69.2</v>
          </cell>
          <cell r="D27" t="str">
            <v>01.04.2006г.</v>
          </cell>
          <cell r="E27" t="str">
            <v>Гкал</v>
          </cell>
          <cell r="F27" t="str">
            <v xml:space="preserve"> </v>
          </cell>
          <cell r="G27">
            <v>150</v>
          </cell>
          <cell r="I27">
            <v>55</v>
          </cell>
          <cell r="J27">
            <v>12</v>
          </cell>
          <cell r="K27">
            <v>83</v>
          </cell>
          <cell r="O27">
            <v>26</v>
          </cell>
          <cell r="P27">
            <v>20</v>
          </cell>
          <cell r="Q27">
            <v>9</v>
          </cell>
          <cell r="R27">
            <v>0</v>
          </cell>
          <cell r="S27">
            <v>0</v>
          </cell>
          <cell r="T27">
            <v>12</v>
          </cell>
          <cell r="U27">
            <v>22</v>
          </cell>
          <cell r="V27">
            <v>28</v>
          </cell>
          <cell r="W27">
            <v>33</v>
          </cell>
        </row>
        <row r="28">
          <cell r="E28" t="str">
            <v>руб.</v>
          </cell>
          <cell r="F28">
            <v>1730</v>
          </cell>
          <cell r="G28">
            <v>306210</v>
          </cell>
          <cell r="H28">
            <v>0</v>
          </cell>
          <cell r="I28">
            <v>112277</v>
          </cell>
          <cell r="J28">
            <v>24496.799999999999</v>
          </cell>
          <cell r="K28">
            <v>169436.2</v>
          </cell>
          <cell r="L28">
            <v>0</v>
          </cell>
          <cell r="M28">
            <v>0</v>
          </cell>
          <cell r="N28">
            <v>0</v>
          </cell>
          <cell r="O28">
            <v>53076.4</v>
          </cell>
          <cell r="P28">
            <v>40828</v>
          </cell>
          <cell r="Q28">
            <v>18372.599999999999</v>
          </cell>
          <cell r="R28">
            <v>0</v>
          </cell>
          <cell r="S28">
            <v>0</v>
          </cell>
          <cell r="T28">
            <v>24496.799999999999</v>
          </cell>
          <cell r="U28">
            <v>44910.8</v>
          </cell>
          <cell r="V28">
            <v>57159.199999999997</v>
          </cell>
          <cell r="W28">
            <v>67366.2</v>
          </cell>
        </row>
        <row r="29">
          <cell r="A29">
            <v>11</v>
          </cell>
          <cell r="B29" t="str">
            <v>ОАО "Запсибкомбанк"</v>
          </cell>
          <cell r="C29" t="str">
            <v>01.2</v>
          </cell>
          <cell r="D29" t="str">
            <v>01.04.2006г.</v>
          </cell>
          <cell r="E29" t="str">
            <v>Гкал</v>
          </cell>
          <cell r="F29" t="str">
            <v xml:space="preserve"> </v>
          </cell>
          <cell r="G29">
            <v>39</v>
          </cell>
          <cell r="I29">
            <v>14</v>
          </cell>
          <cell r="J29">
            <v>3</v>
          </cell>
          <cell r="K29">
            <v>22</v>
          </cell>
          <cell r="O29">
            <v>7</v>
          </cell>
          <cell r="P29">
            <v>5</v>
          </cell>
          <cell r="Q29">
            <v>2</v>
          </cell>
          <cell r="R29">
            <v>0</v>
          </cell>
          <cell r="S29">
            <v>0</v>
          </cell>
          <cell r="T29">
            <v>3</v>
          </cell>
          <cell r="U29">
            <v>6</v>
          </cell>
          <cell r="V29">
            <v>7</v>
          </cell>
          <cell r="W29">
            <v>9</v>
          </cell>
        </row>
        <row r="30">
          <cell r="E30" t="str">
            <v>руб.</v>
          </cell>
          <cell r="F30">
            <v>1730</v>
          </cell>
          <cell r="G30">
            <v>79614.600000000006</v>
          </cell>
          <cell r="H30">
            <v>0</v>
          </cell>
          <cell r="I30">
            <v>28579.599999999999</v>
          </cell>
          <cell r="J30">
            <v>6124.2</v>
          </cell>
          <cell r="K30">
            <v>44910.8</v>
          </cell>
          <cell r="L30">
            <v>0</v>
          </cell>
          <cell r="M30">
            <v>0</v>
          </cell>
          <cell r="N30">
            <v>0</v>
          </cell>
          <cell r="O30">
            <v>14289.8</v>
          </cell>
          <cell r="P30">
            <v>10207</v>
          </cell>
          <cell r="Q30">
            <v>4082.8</v>
          </cell>
          <cell r="R30">
            <v>0</v>
          </cell>
          <cell r="S30">
            <v>0</v>
          </cell>
          <cell r="T30">
            <v>6124.2</v>
          </cell>
          <cell r="U30">
            <v>12248.4</v>
          </cell>
          <cell r="V30">
            <v>14289.8</v>
          </cell>
          <cell r="W30">
            <v>18372.599999999999</v>
          </cell>
        </row>
        <row r="31">
          <cell r="A31">
            <v>12</v>
          </cell>
          <cell r="B31" t="str">
            <v>ОАО "УренгойМонтажПромСтрой"</v>
          </cell>
          <cell r="C31" t="str">
            <v>25.2</v>
          </cell>
          <cell r="D31" t="str">
            <v>01.04.2006г.</v>
          </cell>
          <cell r="E31" t="str">
            <v>Гкал</v>
          </cell>
          <cell r="F31" t="str">
            <v xml:space="preserve"> </v>
          </cell>
          <cell r="G31">
            <v>476</v>
          </cell>
          <cell r="I31">
            <v>177</v>
          </cell>
          <cell r="J31">
            <v>39</v>
          </cell>
          <cell r="K31">
            <v>260</v>
          </cell>
          <cell r="O31">
            <v>84</v>
          </cell>
          <cell r="P31">
            <v>64</v>
          </cell>
          <cell r="Q31">
            <v>29</v>
          </cell>
          <cell r="R31">
            <v>0</v>
          </cell>
          <cell r="S31">
            <v>0</v>
          </cell>
          <cell r="T31">
            <v>39</v>
          </cell>
          <cell r="U31">
            <v>71</v>
          </cell>
          <cell r="V31">
            <v>89</v>
          </cell>
          <cell r="W31">
            <v>100</v>
          </cell>
        </row>
        <row r="32">
          <cell r="E32" t="str">
            <v>руб.</v>
          </cell>
          <cell r="F32">
            <v>1730</v>
          </cell>
          <cell r="G32">
            <v>971706.4</v>
          </cell>
          <cell r="H32">
            <v>0</v>
          </cell>
          <cell r="I32">
            <v>361327.8</v>
          </cell>
          <cell r="J32">
            <v>79614.600000000006</v>
          </cell>
          <cell r="K32">
            <v>530764</v>
          </cell>
          <cell r="L32">
            <v>0</v>
          </cell>
          <cell r="M32">
            <v>0</v>
          </cell>
          <cell r="N32">
            <v>0</v>
          </cell>
          <cell r="O32">
            <v>171477.6</v>
          </cell>
          <cell r="P32">
            <v>130649.60000000001</v>
          </cell>
          <cell r="Q32">
            <v>59200.6</v>
          </cell>
          <cell r="R32">
            <v>0</v>
          </cell>
          <cell r="S32">
            <v>0</v>
          </cell>
          <cell r="T32">
            <v>79614.600000000006</v>
          </cell>
          <cell r="U32">
            <v>144939.4</v>
          </cell>
          <cell r="V32">
            <v>181684.6</v>
          </cell>
          <cell r="W32">
            <v>204140</v>
          </cell>
        </row>
        <row r="33">
          <cell r="A33">
            <v>13</v>
          </cell>
          <cell r="B33" t="str">
            <v>ЗАО "ГазИнСтрой (ГИС)"</v>
          </cell>
          <cell r="C33" t="str">
            <v>30.2</v>
          </cell>
          <cell r="D33" t="str">
            <v>01.04.2006г.</v>
          </cell>
          <cell r="E33" t="str">
            <v>Гкал</v>
          </cell>
          <cell r="F33" t="str">
            <v xml:space="preserve"> </v>
          </cell>
          <cell r="G33">
            <v>167</v>
          </cell>
          <cell r="I33">
            <v>61</v>
          </cell>
          <cell r="J33">
            <v>14</v>
          </cell>
          <cell r="K33">
            <v>92</v>
          </cell>
          <cell r="O33">
            <v>29</v>
          </cell>
          <cell r="P33">
            <v>22</v>
          </cell>
          <cell r="Q33">
            <v>10</v>
          </cell>
          <cell r="R33">
            <v>0</v>
          </cell>
          <cell r="S33">
            <v>0</v>
          </cell>
          <cell r="T33">
            <v>14</v>
          </cell>
          <cell r="U33">
            <v>25</v>
          </cell>
          <cell r="V33">
            <v>31</v>
          </cell>
          <cell r="W33">
            <v>36</v>
          </cell>
        </row>
        <row r="34">
          <cell r="E34" t="str">
            <v>руб.</v>
          </cell>
          <cell r="F34">
            <v>1730</v>
          </cell>
          <cell r="G34">
            <v>340913.8</v>
          </cell>
          <cell r="H34">
            <v>0</v>
          </cell>
          <cell r="I34">
            <v>124525.4</v>
          </cell>
          <cell r="J34">
            <v>28579.599999999999</v>
          </cell>
          <cell r="K34">
            <v>187808.8</v>
          </cell>
          <cell r="L34">
            <v>0</v>
          </cell>
          <cell r="M34">
            <v>0</v>
          </cell>
          <cell r="N34">
            <v>0</v>
          </cell>
          <cell r="O34">
            <v>59200.6</v>
          </cell>
          <cell r="P34">
            <v>44910.8</v>
          </cell>
          <cell r="Q34">
            <v>20414</v>
          </cell>
          <cell r="R34">
            <v>0</v>
          </cell>
          <cell r="S34">
            <v>0</v>
          </cell>
          <cell r="T34">
            <v>28579.599999999999</v>
          </cell>
          <cell r="U34">
            <v>51035</v>
          </cell>
          <cell r="V34">
            <v>63283.4</v>
          </cell>
          <cell r="W34">
            <v>73490.399999999994</v>
          </cell>
        </row>
        <row r="35">
          <cell r="A35">
            <v>14</v>
          </cell>
          <cell r="B35" t="str">
            <v>ООО "Стройгазконсалтинг"</v>
          </cell>
          <cell r="C35" t="str">
            <v>31.2</v>
          </cell>
          <cell r="D35" t="str">
            <v>01.04.2006г.</v>
          </cell>
          <cell r="E35" t="str">
            <v>Гкал</v>
          </cell>
          <cell r="F35" t="str">
            <v xml:space="preserve"> </v>
          </cell>
          <cell r="G35">
            <v>99</v>
          </cell>
          <cell r="I35">
            <v>36</v>
          </cell>
          <cell r="J35">
            <v>8</v>
          </cell>
          <cell r="K35">
            <v>55</v>
          </cell>
          <cell r="O35">
            <v>17</v>
          </cell>
          <cell r="P35">
            <v>13</v>
          </cell>
          <cell r="Q35">
            <v>6</v>
          </cell>
          <cell r="R35">
            <v>0</v>
          </cell>
          <cell r="S35">
            <v>0</v>
          </cell>
          <cell r="T35">
            <v>8</v>
          </cell>
          <cell r="U35">
            <v>15</v>
          </cell>
          <cell r="V35">
            <v>18</v>
          </cell>
          <cell r="W35">
            <v>22</v>
          </cell>
        </row>
        <row r="36">
          <cell r="E36" t="str">
            <v>руб.</v>
          </cell>
          <cell r="F36">
            <v>1730</v>
          </cell>
          <cell r="G36">
            <v>202098.6</v>
          </cell>
          <cell r="H36">
            <v>0</v>
          </cell>
          <cell r="I36">
            <v>73490.399999999994</v>
          </cell>
          <cell r="J36">
            <v>16331.2</v>
          </cell>
          <cell r="K36">
            <v>112277</v>
          </cell>
          <cell r="L36">
            <v>0</v>
          </cell>
          <cell r="M36">
            <v>0</v>
          </cell>
          <cell r="N36">
            <v>0</v>
          </cell>
          <cell r="O36">
            <v>34703.800000000003</v>
          </cell>
          <cell r="P36">
            <v>26538.2</v>
          </cell>
          <cell r="Q36">
            <v>12248.4</v>
          </cell>
          <cell r="R36">
            <v>0</v>
          </cell>
          <cell r="S36">
            <v>0</v>
          </cell>
          <cell r="T36">
            <v>16331.2</v>
          </cell>
          <cell r="U36">
            <v>30621</v>
          </cell>
          <cell r="V36">
            <v>36745.199999999997</v>
          </cell>
          <cell r="W36">
            <v>44910.8</v>
          </cell>
        </row>
        <row r="37">
          <cell r="A37">
            <v>15</v>
          </cell>
          <cell r="B37" t="str">
            <v>ООО "Ямбург-Агро"</v>
          </cell>
          <cell r="C37" t="str">
            <v>73.2</v>
          </cell>
          <cell r="D37" t="str">
            <v>01.04.2006г.</v>
          </cell>
          <cell r="E37" t="str">
            <v>Гкал</v>
          </cell>
          <cell r="F37" t="str">
            <v xml:space="preserve"> </v>
          </cell>
          <cell r="G37">
            <v>26</v>
          </cell>
          <cell r="I37">
            <v>10</v>
          </cell>
          <cell r="J37">
            <v>2</v>
          </cell>
          <cell r="K37">
            <v>14</v>
          </cell>
          <cell r="O37">
            <v>5</v>
          </cell>
          <cell r="P37">
            <v>3</v>
          </cell>
          <cell r="Q37">
            <v>2</v>
          </cell>
          <cell r="R37">
            <v>0</v>
          </cell>
          <cell r="S37">
            <v>0</v>
          </cell>
          <cell r="T37">
            <v>2</v>
          </cell>
          <cell r="U37">
            <v>4</v>
          </cell>
          <cell r="V37">
            <v>5</v>
          </cell>
          <cell r="W37">
            <v>5</v>
          </cell>
        </row>
        <row r="38">
          <cell r="E38" t="str">
            <v>руб.</v>
          </cell>
          <cell r="F38">
            <v>1730</v>
          </cell>
          <cell r="G38">
            <v>53076.4</v>
          </cell>
          <cell r="H38">
            <v>0</v>
          </cell>
          <cell r="I38">
            <v>20414</v>
          </cell>
          <cell r="J38">
            <v>4082.8</v>
          </cell>
          <cell r="K38">
            <v>28579.599999999999</v>
          </cell>
          <cell r="L38">
            <v>0</v>
          </cell>
          <cell r="M38">
            <v>0</v>
          </cell>
          <cell r="N38">
            <v>0</v>
          </cell>
          <cell r="O38">
            <v>10207</v>
          </cell>
          <cell r="P38">
            <v>6124.2</v>
          </cell>
          <cell r="Q38">
            <v>4082.8</v>
          </cell>
          <cell r="R38">
            <v>0</v>
          </cell>
          <cell r="S38">
            <v>0</v>
          </cell>
          <cell r="T38">
            <v>4082.8</v>
          </cell>
          <cell r="U38">
            <v>8165.6</v>
          </cell>
          <cell r="V38">
            <v>10207</v>
          </cell>
          <cell r="W38">
            <v>10207</v>
          </cell>
        </row>
        <row r="39">
          <cell r="A39">
            <v>16</v>
          </cell>
          <cell r="B39" t="str">
            <v xml:space="preserve">ООО "Сургутгазпром"  </v>
          </cell>
          <cell r="C39" t="str">
            <v>10.2</v>
          </cell>
          <cell r="D39" t="str">
            <v>01.04.2006г.</v>
          </cell>
          <cell r="E39" t="str">
            <v>Гкал</v>
          </cell>
          <cell r="F39" t="str">
            <v xml:space="preserve"> </v>
          </cell>
          <cell r="G39">
            <v>104</v>
          </cell>
          <cell r="I39">
            <v>38</v>
          </cell>
          <cell r="J39">
            <v>8</v>
          </cell>
          <cell r="K39">
            <v>58</v>
          </cell>
          <cell r="O39">
            <v>18</v>
          </cell>
          <cell r="P39">
            <v>14</v>
          </cell>
          <cell r="Q39">
            <v>6</v>
          </cell>
          <cell r="R39">
            <v>0</v>
          </cell>
          <cell r="S39">
            <v>0</v>
          </cell>
          <cell r="T39">
            <v>8</v>
          </cell>
          <cell r="U39">
            <v>16</v>
          </cell>
          <cell r="V39">
            <v>19</v>
          </cell>
          <cell r="W39">
            <v>23</v>
          </cell>
        </row>
        <row r="40">
          <cell r="E40" t="str">
            <v>руб.</v>
          </cell>
          <cell r="F40">
            <v>1730</v>
          </cell>
          <cell r="G40">
            <v>212305.6</v>
          </cell>
          <cell r="H40">
            <v>0</v>
          </cell>
          <cell r="I40">
            <v>77573.2</v>
          </cell>
          <cell r="J40">
            <v>16331.2</v>
          </cell>
          <cell r="K40">
            <v>118401.2</v>
          </cell>
          <cell r="L40">
            <v>0</v>
          </cell>
          <cell r="M40">
            <v>0</v>
          </cell>
          <cell r="N40">
            <v>0</v>
          </cell>
          <cell r="O40">
            <v>36745.199999999997</v>
          </cell>
          <cell r="P40">
            <v>28579.599999999999</v>
          </cell>
          <cell r="Q40">
            <v>12248.4</v>
          </cell>
          <cell r="R40">
            <v>0</v>
          </cell>
          <cell r="S40">
            <v>0</v>
          </cell>
          <cell r="T40">
            <v>16331.2</v>
          </cell>
          <cell r="U40">
            <v>32662.400000000001</v>
          </cell>
          <cell r="V40">
            <v>38786.6</v>
          </cell>
          <cell r="W40">
            <v>46952.2</v>
          </cell>
        </row>
        <row r="41">
          <cell r="A41">
            <v>17</v>
          </cell>
          <cell r="B41" t="str">
            <v>ОАО «Газпромгеофизика»</v>
          </cell>
          <cell r="C41" t="str">
            <v>14.2</v>
          </cell>
          <cell r="D41" t="str">
            <v>01.04.2006г.</v>
          </cell>
          <cell r="E41" t="str">
            <v>Гкал</v>
          </cell>
          <cell r="F41" t="str">
            <v xml:space="preserve"> </v>
          </cell>
          <cell r="G41">
            <v>2221</v>
          </cell>
          <cell r="I41">
            <v>824</v>
          </cell>
          <cell r="J41">
            <v>180</v>
          </cell>
          <cell r="K41">
            <v>1217</v>
          </cell>
          <cell r="O41">
            <v>390</v>
          </cell>
          <cell r="P41">
            <v>298</v>
          </cell>
          <cell r="Q41">
            <v>136</v>
          </cell>
          <cell r="R41">
            <v>0</v>
          </cell>
          <cell r="S41">
            <v>0</v>
          </cell>
          <cell r="T41">
            <v>180</v>
          </cell>
          <cell r="U41">
            <v>332</v>
          </cell>
          <cell r="V41">
            <v>415</v>
          </cell>
          <cell r="W41">
            <v>470</v>
          </cell>
        </row>
        <row r="42">
          <cell r="E42" t="str">
            <v>руб.</v>
          </cell>
          <cell r="F42">
            <v>1730</v>
          </cell>
          <cell r="G42">
            <v>4533949.4000000004</v>
          </cell>
          <cell r="H42">
            <v>0</v>
          </cell>
          <cell r="I42">
            <v>1682113.6</v>
          </cell>
          <cell r="J42">
            <v>367452</v>
          </cell>
          <cell r="K42">
            <v>2484383.7999999998</v>
          </cell>
          <cell r="L42">
            <v>0</v>
          </cell>
          <cell r="M42">
            <v>0</v>
          </cell>
          <cell r="N42">
            <v>0</v>
          </cell>
          <cell r="O42">
            <v>796146</v>
          </cell>
          <cell r="P42">
            <v>608337.19999999995</v>
          </cell>
          <cell r="Q42">
            <v>277630.40000000002</v>
          </cell>
          <cell r="R42">
            <v>0</v>
          </cell>
          <cell r="S42">
            <v>0</v>
          </cell>
          <cell r="T42">
            <v>367452</v>
          </cell>
          <cell r="U42">
            <v>677744.8</v>
          </cell>
          <cell r="V42">
            <v>847181</v>
          </cell>
          <cell r="W42">
            <v>959458</v>
          </cell>
        </row>
        <row r="43">
          <cell r="A43">
            <v>18</v>
          </cell>
          <cell r="B43" t="str">
            <v xml:space="preserve">ОАО "Уренгойгазстроймонтаж"  </v>
          </cell>
          <cell r="C43" t="str">
            <v>40.2</v>
          </cell>
          <cell r="D43" t="str">
            <v>01.04.2006г.</v>
          </cell>
          <cell r="E43" t="str">
            <v>Гкал</v>
          </cell>
          <cell r="F43" t="str">
            <v xml:space="preserve"> </v>
          </cell>
          <cell r="G43">
            <v>33</v>
          </cell>
          <cell r="I43">
            <v>12</v>
          </cell>
          <cell r="J43">
            <v>3</v>
          </cell>
          <cell r="K43">
            <v>18</v>
          </cell>
          <cell r="O43">
            <v>6</v>
          </cell>
          <cell r="P43">
            <v>4</v>
          </cell>
          <cell r="Q43">
            <v>2</v>
          </cell>
          <cell r="R43">
            <v>0</v>
          </cell>
          <cell r="S43">
            <v>0</v>
          </cell>
          <cell r="T43">
            <v>3</v>
          </cell>
          <cell r="U43">
            <v>5</v>
          </cell>
          <cell r="V43">
            <v>6</v>
          </cell>
          <cell r="W43">
            <v>7</v>
          </cell>
        </row>
        <row r="44">
          <cell r="E44" t="str">
            <v>руб.</v>
          </cell>
          <cell r="F44">
            <v>1730</v>
          </cell>
          <cell r="G44">
            <v>67366.2</v>
          </cell>
          <cell r="H44">
            <v>0</v>
          </cell>
          <cell r="I44">
            <v>24496.799999999999</v>
          </cell>
          <cell r="J44">
            <v>6124.2</v>
          </cell>
          <cell r="K44">
            <v>36745.199999999997</v>
          </cell>
          <cell r="L44">
            <v>0</v>
          </cell>
          <cell r="M44">
            <v>0</v>
          </cell>
          <cell r="N44">
            <v>0</v>
          </cell>
          <cell r="O44">
            <v>12248.4</v>
          </cell>
          <cell r="P44">
            <v>8165.6</v>
          </cell>
          <cell r="Q44">
            <v>4082.8</v>
          </cell>
          <cell r="R44">
            <v>0</v>
          </cell>
          <cell r="S44">
            <v>0</v>
          </cell>
          <cell r="T44">
            <v>6124.2</v>
          </cell>
          <cell r="U44">
            <v>10207</v>
          </cell>
          <cell r="V44">
            <v>12248.4</v>
          </cell>
          <cell r="W44">
            <v>14289.8</v>
          </cell>
        </row>
        <row r="45">
          <cell r="A45">
            <v>19</v>
          </cell>
          <cell r="B45" t="str">
            <v>ООО "Ямалгазпромстрой-2000"</v>
          </cell>
          <cell r="C45" t="str">
            <v>56.2</v>
          </cell>
          <cell r="D45" t="str">
            <v>01.04.2006г.</v>
          </cell>
          <cell r="E45" t="str">
            <v>Гкал</v>
          </cell>
          <cell r="F45" t="str">
            <v xml:space="preserve"> </v>
          </cell>
          <cell r="G45">
            <v>1486</v>
          </cell>
          <cell r="I45">
            <v>551</v>
          </cell>
          <cell r="J45">
            <v>121</v>
          </cell>
          <cell r="K45">
            <v>814</v>
          </cell>
          <cell r="O45">
            <v>261</v>
          </cell>
          <cell r="P45">
            <v>199</v>
          </cell>
          <cell r="Q45">
            <v>91</v>
          </cell>
          <cell r="R45">
            <v>0</v>
          </cell>
          <cell r="S45">
            <v>0</v>
          </cell>
          <cell r="T45">
            <v>121</v>
          </cell>
          <cell r="U45">
            <v>222</v>
          </cell>
          <cell r="V45">
            <v>278</v>
          </cell>
          <cell r="W45">
            <v>314</v>
          </cell>
        </row>
        <row r="46">
          <cell r="E46" t="str">
            <v>руб.</v>
          </cell>
          <cell r="F46">
            <v>1730</v>
          </cell>
          <cell r="G46">
            <v>3033520.4</v>
          </cell>
          <cell r="H46">
            <v>0</v>
          </cell>
          <cell r="I46">
            <v>1124811.3999999999</v>
          </cell>
          <cell r="J46">
            <v>247009.4</v>
          </cell>
          <cell r="K46">
            <v>1661699.6</v>
          </cell>
          <cell r="L46">
            <v>0</v>
          </cell>
          <cell r="M46">
            <v>0</v>
          </cell>
          <cell r="N46">
            <v>0</v>
          </cell>
          <cell r="O46">
            <v>532805.4</v>
          </cell>
          <cell r="P46">
            <v>406238.6</v>
          </cell>
          <cell r="Q46">
            <v>185767.4</v>
          </cell>
          <cell r="R46">
            <v>0</v>
          </cell>
          <cell r="S46">
            <v>0</v>
          </cell>
          <cell r="T46">
            <v>247009.4</v>
          </cell>
          <cell r="U46">
            <v>453190.8</v>
          </cell>
          <cell r="V46">
            <v>567509.19999999995</v>
          </cell>
          <cell r="W46">
            <v>640999.6</v>
          </cell>
        </row>
        <row r="47">
          <cell r="A47">
            <v>20</v>
          </cell>
          <cell r="B47" t="str">
            <v>ООО "Строительный трест "ЗаполярГазСтрой"</v>
          </cell>
          <cell r="C47" t="str">
            <v>46.2</v>
          </cell>
          <cell r="D47" t="str">
            <v>01.04.2006г.</v>
          </cell>
          <cell r="E47" t="str">
            <v>Гкал</v>
          </cell>
          <cell r="F47" t="str">
            <v xml:space="preserve"> </v>
          </cell>
          <cell r="G47">
            <v>9277</v>
          </cell>
          <cell r="I47">
            <v>3442</v>
          </cell>
          <cell r="J47">
            <v>752</v>
          </cell>
          <cell r="K47">
            <v>5083</v>
          </cell>
          <cell r="O47">
            <v>1629</v>
          </cell>
          <cell r="P47">
            <v>1245</v>
          </cell>
          <cell r="Q47">
            <v>568</v>
          </cell>
          <cell r="R47">
            <v>0</v>
          </cell>
          <cell r="S47">
            <v>0</v>
          </cell>
          <cell r="T47">
            <v>752</v>
          </cell>
          <cell r="U47">
            <v>1385</v>
          </cell>
          <cell r="V47">
            <v>1733</v>
          </cell>
          <cell r="W47">
            <v>1965</v>
          </cell>
        </row>
        <row r="48">
          <cell r="E48" t="str">
            <v>руб.</v>
          </cell>
          <cell r="F48">
            <v>1730</v>
          </cell>
          <cell r="G48">
            <v>18938067.800000001</v>
          </cell>
          <cell r="H48">
            <v>0</v>
          </cell>
          <cell r="I48">
            <v>7026498.7999999998</v>
          </cell>
          <cell r="J48">
            <v>1535132.8</v>
          </cell>
          <cell r="K48">
            <v>10376436.199999999</v>
          </cell>
          <cell r="L48">
            <v>0</v>
          </cell>
          <cell r="M48">
            <v>0</v>
          </cell>
          <cell r="N48">
            <v>0</v>
          </cell>
          <cell r="O48">
            <v>3325440.6</v>
          </cell>
          <cell r="P48">
            <v>2541543</v>
          </cell>
          <cell r="Q48">
            <v>1159515.2</v>
          </cell>
          <cell r="R48">
            <v>0</v>
          </cell>
          <cell r="S48">
            <v>0</v>
          </cell>
          <cell r="T48">
            <v>1535132.8</v>
          </cell>
          <cell r="U48">
            <v>2827339</v>
          </cell>
          <cell r="V48">
            <v>3537746.2</v>
          </cell>
          <cell r="W48">
            <v>4011351</v>
          </cell>
        </row>
        <row r="49">
          <cell r="A49">
            <v>21</v>
          </cell>
          <cell r="B49" t="str">
            <v>ООО "Ямбурггазинвест"</v>
          </cell>
          <cell r="C49" t="str">
            <v>17.2</v>
          </cell>
          <cell r="D49" t="str">
            <v>01.04.2006г.</v>
          </cell>
          <cell r="E49" t="str">
            <v>Гкал</v>
          </cell>
          <cell r="F49" t="str">
            <v xml:space="preserve"> </v>
          </cell>
          <cell r="G49">
            <v>310</v>
          </cell>
          <cell r="I49">
            <v>115</v>
          </cell>
          <cell r="J49">
            <v>25</v>
          </cell>
          <cell r="K49">
            <v>170</v>
          </cell>
          <cell r="O49">
            <v>54</v>
          </cell>
          <cell r="P49">
            <v>42</v>
          </cell>
          <cell r="Q49">
            <v>19</v>
          </cell>
          <cell r="R49">
            <v>0</v>
          </cell>
          <cell r="S49">
            <v>0</v>
          </cell>
          <cell r="T49">
            <v>25</v>
          </cell>
          <cell r="U49">
            <v>46</v>
          </cell>
          <cell r="V49">
            <v>58</v>
          </cell>
          <cell r="W49">
            <v>66</v>
          </cell>
        </row>
        <row r="50">
          <cell r="E50" t="str">
            <v>руб.</v>
          </cell>
          <cell r="F50">
            <v>1730</v>
          </cell>
          <cell r="G50">
            <v>632834</v>
          </cell>
          <cell r="H50">
            <v>0</v>
          </cell>
          <cell r="I50">
            <v>234761</v>
          </cell>
          <cell r="J50">
            <v>51035</v>
          </cell>
          <cell r="K50">
            <v>347038</v>
          </cell>
          <cell r="L50">
            <v>0</v>
          </cell>
          <cell r="M50">
            <v>0</v>
          </cell>
          <cell r="N50">
            <v>0</v>
          </cell>
          <cell r="O50">
            <v>110235.6</v>
          </cell>
          <cell r="P50">
            <v>85738.8</v>
          </cell>
          <cell r="Q50">
            <v>38786.6</v>
          </cell>
          <cell r="R50">
            <v>0</v>
          </cell>
          <cell r="S50">
            <v>0</v>
          </cell>
          <cell r="T50">
            <v>51035</v>
          </cell>
          <cell r="U50">
            <v>93904.4</v>
          </cell>
          <cell r="V50">
            <v>118401.2</v>
          </cell>
          <cell r="W50">
            <v>134732.4</v>
          </cell>
        </row>
        <row r="51">
          <cell r="A51">
            <v>22</v>
          </cell>
          <cell r="B51" t="str">
            <v>ООО "Газфлот"</v>
          </cell>
          <cell r="C51" t="str">
            <v>51.2</v>
          </cell>
          <cell r="D51" t="str">
            <v>01.04.2006г.</v>
          </cell>
          <cell r="E51" t="str">
            <v>Гкал</v>
          </cell>
          <cell r="F51" t="str">
            <v xml:space="preserve"> </v>
          </cell>
          <cell r="G51">
            <v>28</v>
          </cell>
          <cell r="I51">
            <v>11</v>
          </cell>
          <cell r="J51">
            <v>2</v>
          </cell>
          <cell r="K51">
            <v>15</v>
          </cell>
          <cell r="O51">
            <v>5</v>
          </cell>
          <cell r="P51">
            <v>4</v>
          </cell>
          <cell r="Q51">
            <v>2</v>
          </cell>
          <cell r="R51">
            <v>0</v>
          </cell>
          <cell r="S51">
            <v>0</v>
          </cell>
          <cell r="T51">
            <v>2</v>
          </cell>
          <cell r="U51">
            <v>4</v>
          </cell>
          <cell r="V51">
            <v>5</v>
          </cell>
          <cell r="W51">
            <v>6</v>
          </cell>
        </row>
        <row r="52">
          <cell r="E52" t="str">
            <v>руб.</v>
          </cell>
          <cell r="F52">
            <v>1730</v>
          </cell>
          <cell r="G52">
            <v>57159.199999999997</v>
          </cell>
          <cell r="H52">
            <v>0</v>
          </cell>
          <cell r="I52">
            <v>22455.4</v>
          </cell>
          <cell r="J52">
            <v>4082.8</v>
          </cell>
          <cell r="K52">
            <v>30621</v>
          </cell>
          <cell r="L52">
            <v>0</v>
          </cell>
          <cell r="M52">
            <v>0</v>
          </cell>
          <cell r="N52">
            <v>0</v>
          </cell>
          <cell r="O52">
            <v>10207</v>
          </cell>
          <cell r="P52">
            <v>8165.6</v>
          </cell>
          <cell r="Q52">
            <v>4082.8</v>
          </cell>
          <cell r="R52">
            <v>0</v>
          </cell>
          <cell r="S52">
            <v>0</v>
          </cell>
          <cell r="T52">
            <v>4082.8</v>
          </cell>
          <cell r="U52">
            <v>8165.6</v>
          </cell>
          <cell r="V52">
            <v>10207</v>
          </cell>
          <cell r="W52">
            <v>12248.4</v>
          </cell>
        </row>
        <row r="53">
          <cell r="A53">
            <v>23</v>
          </cell>
          <cell r="B53" t="str">
            <v>ООО "Ямбурггаздобыча"</v>
          </cell>
          <cell r="C53" t="str">
            <v>05.2</v>
          </cell>
          <cell r="D53" t="str">
            <v>01.04.2006г.</v>
          </cell>
          <cell r="E53" t="str">
            <v>Гкал</v>
          </cell>
          <cell r="F53" t="str">
            <v xml:space="preserve"> </v>
          </cell>
          <cell r="G53">
            <v>148776.87</v>
          </cell>
          <cell r="I53">
            <v>55185</v>
          </cell>
          <cell r="J53">
            <v>12067</v>
          </cell>
          <cell r="K53">
            <v>81524.87</v>
          </cell>
          <cell r="O53">
            <v>26118</v>
          </cell>
          <cell r="P53">
            <v>19959</v>
          </cell>
          <cell r="Q53">
            <v>9108</v>
          </cell>
          <cell r="R53">
            <v>0</v>
          </cell>
          <cell r="S53">
            <v>0</v>
          </cell>
          <cell r="T53">
            <v>12067</v>
          </cell>
          <cell r="U53">
            <v>22214</v>
          </cell>
          <cell r="V53">
            <v>27785</v>
          </cell>
          <cell r="W53">
            <v>31525.869999999995</v>
          </cell>
        </row>
        <row r="54">
          <cell r="E54" t="str">
            <v>руб.</v>
          </cell>
          <cell r="F54">
            <v>3550</v>
          </cell>
          <cell r="G54">
            <v>623226308.42999995</v>
          </cell>
          <cell r="H54">
            <v>0</v>
          </cell>
          <cell r="I54">
            <v>231169965</v>
          </cell>
          <cell r="J54">
            <v>50548663</v>
          </cell>
          <cell r="K54">
            <v>341507680.43000001</v>
          </cell>
          <cell r="L54">
            <v>0</v>
          </cell>
          <cell r="M54">
            <v>0</v>
          </cell>
          <cell r="N54">
            <v>0</v>
          </cell>
          <cell r="O54">
            <v>109408302</v>
          </cell>
          <cell r="P54">
            <v>83608251</v>
          </cell>
          <cell r="Q54">
            <v>38153412</v>
          </cell>
          <cell r="R54">
            <v>0</v>
          </cell>
          <cell r="S54">
            <v>0</v>
          </cell>
          <cell r="T54">
            <v>50548663</v>
          </cell>
          <cell r="U54">
            <v>93054446</v>
          </cell>
          <cell r="V54">
            <v>116391365</v>
          </cell>
          <cell r="W54">
            <v>132061869.43000001</v>
          </cell>
        </row>
        <row r="55">
          <cell r="A55">
            <v>24</v>
          </cell>
          <cell r="B55" t="str">
            <v>ОАО "Севергазстрой"</v>
          </cell>
          <cell r="C55" t="str">
            <v>54.2</v>
          </cell>
          <cell r="D55" t="str">
            <v>01.04.2006г.</v>
          </cell>
          <cell r="E55" t="str">
            <v>Гкал</v>
          </cell>
          <cell r="F55" t="str">
            <v xml:space="preserve"> </v>
          </cell>
          <cell r="G55">
            <v>19.86</v>
          </cell>
          <cell r="I55">
            <v>7</v>
          </cell>
          <cell r="J55">
            <v>2</v>
          </cell>
          <cell r="K55">
            <v>10.86</v>
          </cell>
          <cell r="O55">
            <v>3</v>
          </cell>
          <cell r="P55">
            <v>3</v>
          </cell>
          <cell r="Q55">
            <v>1</v>
          </cell>
          <cell r="R55">
            <v>0</v>
          </cell>
          <cell r="S55">
            <v>0</v>
          </cell>
          <cell r="T55">
            <v>2</v>
          </cell>
          <cell r="U55">
            <v>3</v>
          </cell>
          <cell r="V55">
            <v>4</v>
          </cell>
          <cell r="W55">
            <v>3.8599999999999994</v>
          </cell>
        </row>
        <row r="56">
          <cell r="E56" t="str">
            <v>руб.</v>
          </cell>
          <cell r="F56">
            <v>1730</v>
          </cell>
          <cell r="G56">
            <v>40542.199999999997</v>
          </cell>
          <cell r="H56">
            <v>0</v>
          </cell>
          <cell r="I56">
            <v>14289.8</v>
          </cell>
          <cell r="J56">
            <v>4082.8</v>
          </cell>
          <cell r="K56">
            <v>22169.599999999999</v>
          </cell>
          <cell r="L56">
            <v>0</v>
          </cell>
          <cell r="M56">
            <v>0</v>
          </cell>
          <cell r="N56">
            <v>0</v>
          </cell>
          <cell r="O56">
            <v>6124.2</v>
          </cell>
          <cell r="P56">
            <v>6124.2</v>
          </cell>
          <cell r="Q56">
            <v>2041.4</v>
          </cell>
          <cell r="R56">
            <v>0</v>
          </cell>
          <cell r="S56">
            <v>0</v>
          </cell>
          <cell r="T56">
            <v>4082.8</v>
          </cell>
          <cell r="U56">
            <v>6124.2</v>
          </cell>
          <cell r="V56">
            <v>8165.6</v>
          </cell>
          <cell r="W56">
            <v>7879.8</v>
          </cell>
        </row>
        <row r="57">
          <cell r="A57">
            <v>25</v>
          </cell>
          <cell r="B57" t="str">
            <v>ПБОЮЛ РЗАЕВ</v>
          </cell>
          <cell r="C57" t="str">
            <v>76.2</v>
          </cell>
          <cell r="D57" t="str">
            <v>01.04.2006г.</v>
          </cell>
          <cell r="E57" t="str">
            <v>Гкал</v>
          </cell>
          <cell r="F57" t="str">
            <v xml:space="preserve"> </v>
          </cell>
          <cell r="G57">
            <v>29</v>
          </cell>
          <cell r="I57">
            <v>11</v>
          </cell>
          <cell r="J57">
            <v>2</v>
          </cell>
          <cell r="K57">
            <v>16</v>
          </cell>
          <cell r="O57">
            <v>5</v>
          </cell>
          <cell r="P57">
            <v>4</v>
          </cell>
          <cell r="Q57">
            <v>2</v>
          </cell>
          <cell r="R57">
            <v>0</v>
          </cell>
          <cell r="S57">
            <v>0</v>
          </cell>
          <cell r="T57">
            <v>2</v>
          </cell>
          <cell r="U57">
            <v>4</v>
          </cell>
          <cell r="V57">
            <v>5</v>
          </cell>
          <cell r="W57">
            <v>7</v>
          </cell>
        </row>
        <row r="58">
          <cell r="E58" t="str">
            <v>руб.</v>
          </cell>
          <cell r="F58">
            <v>1730</v>
          </cell>
          <cell r="G58">
            <v>59200.6</v>
          </cell>
          <cell r="H58">
            <v>0</v>
          </cell>
          <cell r="I58">
            <v>22455.4</v>
          </cell>
          <cell r="J58">
            <v>4082.8</v>
          </cell>
          <cell r="K58">
            <v>32662.400000000001</v>
          </cell>
          <cell r="L58">
            <v>0</v>
          </cell>
          <cell r="M58">
            <v>0</v>
          </cell>
          <cell r="N58">
            <v>0</v>
          </cell>
          <cell r="O58">
            <v>10207</v>
          </cell>
          <cell r="P58">
            <v>8165.6</v>
          </cell>
          <cell r="Q58">
            <v>4082.8</v>
          </cell>
          <cell r="R58">
            <v>0</v>
          </cell>
          <cell r="S58">
            <v>0</v>
          </cell>
          <cell r="T58">
            <v>4082.8</v>
          </cell>
          <cell r="U58">
            <v>8165.6</v>
          </cell>
          <cell r="V58">
            <v>10207</v>
          </cell>
          <cell r="W58">
            <v>14289.8</v>
          </cell>
        </row>
        <row r="59">
          <cell r="B59" t="str">
            <v>Вода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Заголовок"/>
      <sheetName val="Титульный"/>
      <sheetName val="FES"/>
      <sheetName val="35998"/>
      <sheetName val="44"/>
      <sheetName val="92"/>
      <sheetName val="94"/>
      <sheetName val="97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7">
          <cell r="F27" t="str">
            <v>Предложение эксперта</v>
          </cell>
        </row>
      </sheetData>
      <sheetData sheetId="3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3.1."/>
      <sheetName val="стр.1_3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Ф-1 (для АО-энерго)"/>
      <sheetName val="Ф-2 (для АО-энерго)"/>
      <sheetName val="свод"/>
      <sheetName val="Справочники"/>
      <sheetName val="Контроль"/>
    </sheetNames>
    <sheetDataSet>
      <sheetData sheetId="0"/>
      <sheetData sheetId="1">
        <row r="14">
          <cell r="B14">
            <v>2008</v>
          </cell>
        </row>
      </sheetData>
      <sheetData sheetId="2"/>
      <sheetData sheetId="3"/>
      <sheetData sheetId="4">
        <row r="14">
          <cell r="AD14">
            <v>27.86</v>
          </cell>
        </row>
        <row r="16">
          <cell r="AC16">
            <v>121.11</v>
          </cell>
        </row>
        <row r="17">
          <cell r="H17">
            <v>24.541</v>
          </cell>
          <cell r="I17">
            <v>24.265000000000001</v>
          </cell>
          <cell r="M17">
            <v>25.468871508379891</v>
          </cell>
          <cell r="N17">
            <v>4.308348652931854</v>
          </cell>
          <cell r="R17">
            <v>43.399000000000001</v>
          </cell>
          <cell r="S17">
            <v>6.3849999999999998</v>
          </cell>
          <cell r="W17">
            <v>22.930943595150236</v>
          </cell>
          <cell r="X17">
            <v>4.51716522786589</v>
          </cell>
        </row>
        <row r="22">
          <cell r="G22">
            <v>0</v>
          </cell>
          <cell r="H22">
            <v>21.963000000000001</v>
          </cell>
          <cell r="I22">
            <v>22.966000000000001</v>
          </cell>
          <cell r="L22">
            <v>0</v>
          </cell>
          <cell r="M22">
            <v>22.794640000000001</v>
          </cell>
          <cell r="N22">
            <v>4.077852</v>
          </cell>
          <cell r="Q22">
            <v>0</v>
          </cell>
          <cell r="R22">
            <v>41.164000000000001</v>
          </cell>
          <cell r="S22">
            <v>6.3609999999999998</v>
          </cell>
          <cell r="W22">
            <v>21.75</v>
          </cell>
          <cell r="X22">
            <v>4.5</v>
          </cell>
          <cell r="Y22">
            <v>0</v>
          </cell>
          <cell r="AB22">
            <v>0</v>
          </cell>
          <cell r="AC22">
            <v>85.370316000000003</v>
          </cell>
          <cell r="AD22">
            <v>26.736242000000001</v>
          </cell>
        </row>
      </sheetData>
      <sheetData sheetId="5"/>
      <sheetData sheetId="6"/>
      <sheetData sheetId="7">
        <row r="12">
          <cell r="E12">
            <v>17300.3</v>
          </cell>
          <cell r="F12">
            <v>12660.019</v>
          </cell>
          <cell r="G12">
            <v>6195.6</v>
          </cell>
          <cell r="H12">
            <v>10725.6</v>
          </cell>
        </row>
        <row r="13">
          <cell r="F13">
            <v>3200.0189999999998</v>
          </cell>
          <cell r="G13">
            <v>2800</v>
          </cell>
          <cell r="H13">
            <v>2800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4">
          <cell r="E34">
            <v>4613.5300000000007</v>
          </cell>
          <cell r="F34">
            <v>4451.6219788347862</v>
          </cell>
          <cell r="G34">
            <v>4308.01</v>
          </cell>
          <cell r="H34">
            <v>7572.1155658896569</v>
          </cell>
        </row>
        <row r="36">
          <cell r="B36" t="str">
            <v>Арендная плата</v>
          </cell>
          <cell r="E36">
            <v>2113.3000000000002</v>
          </cell>
          <cell r="F36">
            <v>2266.4499999999998</v>
          </cell>
          <cell r="G36">
            <v>2151</v>
          </cell>
          <cell r="H36">
            <v>2151.0963900000002</v>
          </cell>
        </row>
        <row r="37">
          <cell r="B37" t="str">
            <v>Накладные администрации, г. Москва</v>
          </cell>
          <cell r="E37">
            <v>2500.23</v>
          </cell>
          <cell r="F37">
            <v>2185.1719788347868</v>
          </cell>
          <cell r="G37">
            <v>2157.0100000000002</v>
          </cell>
          <cell r="H37">
            <v>5421.0191758896572</v>
          </cell>
        </row>
        <row r="38">
          <cell r="B38" t="str">
            <v>Накладные филиала</v>
          </cell>
          <cell r="I38">
            <v>99954.6</v>
          </cell>
        </row>
      </sheetData>
      <sheetData sheetId="8">
        <row r="10">
          <cell r="J10">
            <v>4310</v>
          </cell>
        </row>
      </sheetData>
      <sheetData sheetId="9"/>
      <sheetData sheetId="10"/>
      <sheetData sheetId="11"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6">
          <cell r="F16">
            <v>0</v>
          </cell>
          <cell r="G16">
            <v>3200.0189999999998</v>
          </cell>
          <cell r="H16">
            <v>2800</v>
          </cell>
          <cell r="I16">
            <v>2800</v>
          </cell>
          <cell r="J16">
            <v>0</v>
          </cell>
        </row>
        <row r="17">
          <cell r="F17">
            <v>17300.3</v>
          </cell>
          <cell r="G17">
            <v>9460</v>
          </cell>
          <cell r="H17">
            <v>3395.6000000000004</v>
          </cell>
          <cell r="I17">
            <v>7925.6</v>
          </cell>
          <cell r="J17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8">
          <cell r="B28" t="str">
            <v>налог на землю</v>
          </cell>
        </row>
        <row r="29">
          <cell r="B29" t="str">
            <v>арендная плата за землю</v>
          </cell>
        </row>
        <row r="30">
          <cell r="B30" t="str">
            <v>транспортный налог</v>
          </cell>
        </row>
        <row r="31">
          <cell r="B31" t="str">
            <v>налог на имущество</v>
          </cell>
        </row>
        <row r="34">
          <cell r="F34">
            <v>4613.5300000000007</v>
          </cell>
          <cell r="G34">
            <v>4451.6219788347862</v>
          </cell>
          <cell r="H34">
            <v>4308.01</v>
          </cell>
          <cell r="I34">
            <v>7572.1155658896569</v>
          </cell>
          <cell r="J34">
            <v>99954.6</v>
          </cell>
        </row>
        <row r="36">
          <cell r="B36" t="str">
            <v>Арендная плата</v>
          </cell>
          <cell r="F36">
            <v>2113.3000000000002</v>
          </cell>
          <cell r="G36">
            <v>2266.4499999999998</v>
          </cell>
          <cell r="H36">
            <v>2151</v>
          </cell>
          <cell r="I36">
            <v>2151.0963900000002</v>
          </cell>
          <cell r="J36">
            <v>0</v>
          </cell>
        </row>
        <row r="37">
          <cell r="B37" t="str">
            <v>Накладные расходы</v>
          </cell>
          <cell r="F37">
            <v>2500.23</v>
          </cell>
          <cell r="G37">
            <v>2185.1719788347868</v>
          </cell>
          <cell r="H37">
            <v>2157.0100000000002</v>
          </cell>
          <cell r="I37">
            <v>5421.0191758896572</v>
          </cell>
          <cell r="J37">
            <v>0</v>
          </cell>
        </row>
        <row r="38">
          <cell r="B38" t="str">
            <v>Прочие (в том числе расходы ф-ла)</v>
          </cell>
          <cell r="J38">
            <v>99954.6</v>
          </cell>
        </row>
        <row r="39">
          <cell r="B39" t="str">
            <v>Энергетическое обследование оборудования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56">
          <cell r="F56">
            <v>44.929000000000002</v>
          </cell>
          <cell r="G56">
            <v>26.872492000000001</v>
          </cell>
          <cell r="H56">
            <v>47.524999999999999</v>
          </cell>
          <cell r="I56">
            <v>26.25</v>
          </cell>
          <cell r="J56">
            <v>112.10655800000001</v>
          </cell>
        </row>
        <row r="64">
          <cell r="F64">
            <v>1063.3579999999999</v>
          </cell>
          <cell r="G64">
            <v>1063.3579999999999</v>
          </cell>
          <cell r="H64">
            <v>1063.3579999999999</v>
          </cell>
          <cell r="I64">
            <v>1063.3579999999999</v>
          </cell>
          <cell r="J64">
            <v>1257.29</v>
          </cell>
        </row>
        <row r="67">
          <cell r="F67">
            <v>714.35799999999995</v>
          </cell>
          <cell r="G67">
            <v>714.35799999999995</v>
          </cell>
          <cell r="H67">
            <v>714.35799999999995</v>
          </cell>
          <cell r="I67">
            <v>714.35799999999995</v>
          </cell>
        </row>
        <row r="68">
          <cell r="F68">
            <v>349.00000000000006</v>
          </cell>
          <cell r="G68">
            <v>349.00000000000006</v>
          </cell>
          <cell r="H68">
            <v>349.00000000000006</v>
          </cell>
          <cell r="I68">
            <v>349.00000000000006</v>
          </cell>
          <cell r="J68">
            <v>1197.03</v>
          </cell>
        </row>
        <row r="69">
          <cell r="J69">
            <v>60.26</v>
          </cell>
        </row>
      </sheetData>
      <sheetData sheetId="12">
        <row r="9">
          <cell r="I9">
            <v>0</v>
          </cell>
        </row>
      </sheetData>
      <sheetData sheetId="13"/>
      <sheetData sheetId="14">
        <row r="14">
          <cell r="I14">
            <v>0</v>
          </cell>
        </row>
        <row r="15">
          <cell r="I15">
            <v>0</v>
          </cell>
        </row>
        <row r="17">
          <cell r="F17">
            <v>158.72047210976305</v>
          </cell>
          <cell r="G17">
            <v>79.8</v>
          </cell>
          <cell r="H17">
            <v>350.45293054203785</v>
          </cell>
          <cell r="I17">
            <v>11263.75</v>
          </cell>
        </row>
        <row r="22">
          <cell r="E22">
            <v>1432.22</v>
          </cell>
          <cell r="F22">
            <v>14.513226448943366</v>
          </cell>
          <cell r="G22">
            <v>0</v>
          </cell>
          <cell r="H22">
            <v>641.9432407335961</v>
          </cell>
        </row>
        <row r="25">
          <cell r="H25">
            <v>15.064327602717954</v>
          </cell>
        </row>
        <row r="28">
          <cell r="B28" t="str">
            <v>Другие прочие платежи из прибыли</v>
          </cell>
          <cell r="E28">
            <v>1432.22</v>
          </cell>
          <cell r="F28">
            <v>14.513226448943366</v>
          </cell>
          <cell r="H28">
            <v>626.87891313087812</v>
          </cell>
        </row>
        <row r="29">
          <cell r="B29" t="str">
            <v>Резерв по сомнительным долгам</v>
          </cell>
        </row>
        <row r="30">
          <cell r="B30" t="str">
            <v>регистрация имущества ОГУП "ЛОКК"</v>
          </cell>
        </row>
        <row r="31">
          <cell r="B31" t="str">
            <v>услуги по ведению реестра</v>
          </cell>
        </row>
        <row r="32">
          <cell r="B32" t="str">
            <v>списание безнадежной дебиторской задолженности</v>
          </cell>
        </row>
        <row r="33">
          <cell r="B33" t="str">
            <v>прибыль недополученная по итогам предыдущего года</v>
          </cell>
        </row>
        <row r="34">
          <cell r="B34" t="str">
            <v>выкуп земельных участков</v>
          </cell>
        </row>
        <row r="35">
          <cell r="B35" t="str">
            <v>вознаграждение ЗАО ЦФОК за возврат налогов</v>
          </cell>
        </row>
        <row r="36">
          <cell r="B36" t="str">
            <v>реализация непрофилей</v>
          </cell>
        </row>
        <row r="37">
          <cell r="B37" t="str">
            <v>прибыль недополученная по итогам текущего года</v>
          </cell>
        </row>
        <row r="38">
          <cell r="B38" t="str">
            <v>прочие</v>
          </cell>
        </row>
        <row r="40">
          <cell r="E40">
            <v>1884.5</v>
          </cell>
          <cell r="F40">
            <v>227.93907705092948</v>
          </cell>
          <cell r="G40">
            <v>105</v>
          </cell>
          <cell r="H40">
            <v>1305.784435888992</v>
          </cell>
          <cell r="I40">
            <v>14820.723684210527</v>
          </cell>
        </row>
        <row r="43">
          <cell r="E43">
            <v>452.28</v>
          </cell>
          <cell r="F43">
            <v>54.705378492223076</v>
          </cell>
          <cell r="G43">
            <v>25.2</v>
          </cell>
          <cell r="H43">
            <v>313.38826461335805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303.83919267076561</v>
          </cell>
          <cell r="F45">
            <v>36.750769514074747</v>
          </cell>
          <cell r="G45">
            <v>16.929220074518646</v>
          </cell>
          <cell r="H45">
            <v>210.53249604805646</v>
          </cell>
        </row>
        <row r="46">
          <cell r="E46">
            <v>148.44080732923442</v>
          </cell>
          <cell r="F46">
            <v>17.954608978148336</v>
          </cell>
          <cell r="G46">
            <v>8.2707799254813548</v>
          </cell>
          <cell r="H46">
            <v>102.8557685653016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F48">
            <v>0.22328040690682099</v>
          </cell>
          <cell r="H48">
            <v>1.0571457966819617</v>
          </cell>
        </row>
        <row r="56">
          <cell r="B56" t="str">
            <v>Сбор на содержание милиции</v>
          </cell>
        </row>
        <row r="57">
          <cell r="B57" t="str">
            <v>НС и ПЗ</v>
          </cell>
          <cell r="H57">
            <v>0.70090586108407571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0">
          <cell r="F30">
            <v>120</v>
          </cell>
          <cell r="G30">
            <v>8.24</v>
          </cell>
        </row>
        <row r="32">
          <cell r="F32">
            <v>150</v>
          </cell>
          <cell r="G32">
            <v>33.18</v>
          </cell>
        </row>
        <row r="37">
          <cell r="F37">
            <v>350</v>
          </cell>
          <cell r="G37">
            <v>6</v>
          </cell>
        </row>
      </sheetData>
      <sheetData sheetId="19"/>
      <sheetData sheetId="20">
        <row r="24">
          <cell r="J24">
            <v>0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0</v>
          </cell>
        </row>
        <row r="27">
          <cell r="J27">
            <v>0</v>
          </cell>
          <cell r="K27">
            <v>0</v>
          </cell>
        </row>
        <row r="28">
          <cell r="J28">
            <v>0</v>
          </cell>
          <cell r="K28">
            <v>0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Сургутский филиал"/>
      <sheetName val="5.Сургутский филиал"/>
      <sheetName val="6. Сургутский филиал"/>
      <sheetName val="таб. П1.30 Сургутский филиал"/>
    </sheetNames>
    <sheetDataSet>
      <sheetData sheetId="0"/>
      <sheetData sheetId="1"/>
      <sheetData sheetId="2">
        <row r="12">
          <cell r="D12">
            <v>3226.8500990000002</v>
          </cell>
          <cell r="E12">
            <v>0</v>
          </cell>
          <cell r="F12">
            <v>10.074845999999999</v>
          </cell>
          <cell r="G12">
            <v>0</v>
          </cell>
          <cell r="I12">
            <v>368.36188344748859</v>
          </cell>
          <cell r="J12">
            <v>0</v>
          </cell>
          <cell r="K12">
            <v>1.1500965753424657</v>
          </cell>
        </row>
        <row r="14">
          <cell r="D14">
            <v>57.403911999999998</v>
          </cell>
          <cell r="I14">
            <v>6.5529579908675801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414.23109799999997</v>
          </cell>
          <cell r="I15">
            <v>47.286655022831049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3.2908179999999998</v>
          </cell>
          <cell r="I16">
            <v>0</v>
          </cell>
          <cell r="J16">
            <v>0</v>
          </cell>
          <cell r="K16">
            <v>0.37566415525114155</v>
          </cell>
          <cell r="L16">
            <v>0</v>
          </cell>
        </row>
        <row r="17">
          <cell r="D17">
            <v>1919.7421979999999</v>
          </cell>
          <cell r="F17">
            <v>4.5840820000000004</v>
          </cell>
          <cell r="I17">
            <v>219.14865273972603</v>
          </cell>
          <cell r="J17">
            <v>0</v>
          </cell>
          <cell r="K17">
            <v>0.52329703196347033</v>
          </cell>
          <cell r="L17">
            <v>0</v>
          </cell>
        </row>
        <row r="18">
          <cell r="D18">
            <v>818.14897900000005</v>
          </cell>
          <cell r="I18">
            <v>93.396002168949778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11.233000000000001</v>
          </cell>
          <cell r="I19">
            <v>1.2823059360730593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6.0909120000000003</v>
          </cell>
          <cell r="F20">
            <v>1.939886</v>
          </cell>
          <cell r="I20">
            <v>0.69530958904109597</v>
          </cell>
          <cell r="J20">
            <v>0</v>
          </cell>
          <cell r="K20">
            <v>0.22144817351598173</v>
          </cell>
          <cell r="L20">
            <v>0</v>
          </cell>
        </row>
        <row r="21">
          <cell r="F21">
            <v>0.26006000000000001</v>
          </cell>
          <cell r="I21">
            <v>0</v>
          </cell>
          <cell r="J21">
            <v>0</v>
          </cell>
          <cell r="K21">
            <v>2.9687214611872147E-2</v>
          </cell>
          <cell r="L21">
            <v>0</v>
          </cell>
        </row>
        <row r="45">
          <cell r="D45">
            <v>3157.7026969999997</v>
          </cell>
          <cell r="E45">
            <v>0</v>
          </cell>
          <cell r="F45">
            <v>11.895476</v>
          </cell>
          <cell r="G45">
            <v>0</v>
          </cell>
          <cell r="I45">
            <v>360.4683444063927</v>
          </cell>
          <cell r="J45">
            <v>0</v>
          </cell>
          <cell r="K45">
            <v>1.3579310502283106</v>
          </cell>
        </row>
        <row r="47">
          <cell r="D47">
            <v>60.505000000000003</v>
          </cell>
          <cell r="I47">
            <v>6.906963470319635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332.57951600000001</v>
          </cell>
          <cell r="I48">
            <v>37.965698173515989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3.3455300000000001</v>
          </cell>
          <cell r="I49">
            <v>0</v>
          </cell>
          <cell r="J49">
            <v>0</v>
          </cell>
          <cell r="K49">
            <v>0.38190981735159818</v>
          </cell>
          <cell r="L49">
            <v>0</v>
          </cell>
        </row>
        <row r="50">
          <cell r="D50">
            <v>2736.8411809999998</v>
          </cell>
          <cell r="F50">
            <v>5.604082</v>
          </cell>
          <cell r="I50">
            <v>312.42479235159817</v>
          </cell>
          <cell r="J50">
            <v>0</v>
          </cell>
          <cell r="K50">
            <v>0.63973538812785391</v>
          </cell>
          <cell r="L50">
            <v>0</v>
          </cell>
        </row>
        <row r="51">
          <cell r="D51">
            <v>21.34</v>
          </cell>
          <cell r="I51">
            <v>2.4360730593607309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6.4370000000000003</v>
          </cell>
          <cell r="F52">
            <v>2.6868639999999999</v>
          </cell>
          <cell r="I52">
            <v>0.73481735159817352</v>
          </cell>
          <cell r="J52">
            <v>0</v>
          </cell>
          <cell r="K52">
            <v>0.30671963470319635</v>
          </cell>
          <cell r="L52">
            <v>0</v>
          </cell>
        </row>
        <row r="53">
          <cell r="F53">
            <v>0.25900000000000001</v>
          </cell>
          <cell r="I53">
            <v>0</v>
          </cell>
          <cell r="J53">
            <v>0</v>
          </cell>
          <cell r="K53">
            <v>2.9566210045662102E-2</v>
          </cell>
          <cell r="L53">
            <v>0</v>
          </cell>
        </row>
        <row r="55">
          <cell r="D55">
            <v>3157.7026969999997</v>
          </cell>
          <cell r="E55">
            <v>0</v>
          </cell>
          <cell r="F55">
            <v>11.895476</v>
          </cell>
          <cell r="G55">
            <v>0</v>
          </cell>
          <cell r="I55">
            <v>360.4683444063927</v>
          </cell>
          <cell r="J55">
            <v>0</v>
          </cell>
          <cell r="K55">
            <v>1.3579310502283106</v>
          </cell>
          <cell r="L55">
            <v>0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2001"/>
      <sheetName val="перекрестка"/>
      <sheetName val="16"/>
      <sheetName val="18.2"/>
      <sheetName val="4"/>
      <sheetName val="15"/>
      <sheetName val="17.1"/>
      <sheetName val="21.3"/>
      <sheetName val="2.3"/>
      <sheetName val="20"/>
      <sheetName val="27"/>
      <sheetName val="P2.1"/>
      <sheetName val="Заголовок"/>
      <sheetName val="17"/>
      <sheetName val="5"/>
      <sheetName val="Ф-1 (для АО-энерго)"/>
      <sheetName val="Ф-2 (для АО-энерго)"/>
      <sheetName val="свод"/>
      <sheetName val="24"/>
      <sheetName val="25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72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14" sqref="A14"/>
      <selection pane="bottomRight" activeCell="E661" sqref="E661"/>
    </sheetView>
  </sheetViews>
  <sheetFormatPr defaultColWidth="9.140625" defaultRowHeight="15.75" x14ac:dyDescent="0.2"/>
  <cols>
    <col min="1" max="1" width="5.28515625" style="8" customWidth="1"/>
    <col min="2" max="2" width="53.42578125" style="9" customWidth="1"/>
    <col min="3" max="3" width="25.5703125" style="8" customWidth="1"/>
    <col min="4" max="4" width="26.5703125" style="60" customWidth="1"/>
    <col min="5" max="6" width="18.5703125" style="10" customWidth="1"/>
    <col min="7" max="16384" width="9.140625" style="1"/>
  </cols>
  <sheetData>
    <row r="1" spans="1:6" s="14" customFormat="1" ht="18.75" x14ac:dyDescent="0.2">
      <c r="A1" s="11"/>
      <c r="B1" s="12"/>
      <c r="C1" s="11"/>
      <c r="D1" s="59"/>
      <c r="E1" s="13"/>
      <c r="F1" s="13"/>
    </row>
    <row r="2" spans="1:6" s="14" customFormat="1" ht="58.15" customHeight="1" x14ac:dyDescent="0.2">
      <c r="A2" s="70" t="s">
        <v>229</v>
      </c>
      <c r="B2" s="70"/>
      <c r="C2" s="70"/>
      <c r="D2" s="70"/>
      <c r="E2" s="70"/>
      <c r="F2" s="70"/>
    </row>
    <row r="3" spans="1:6" ht="16.5" thickBot="1" x14ac:dyDescent="0.25"/>
    <row r="4" spans="1:6" s="2" customFormat="1" ht="78.75" x14ac:dyDescent="0.2">
      <c r="A4" s="55" t="s">
        <v>231</v>
      </c>
      <c r="B4" s="56" t="s">
        <v>230</v>
      </c>
      <c r="C4" s="56" t="s">
        <v>233</v>
      </c>
      <c r="D4" s="58" t="s">
        <v>0</v>
      </c>
      <c r="E4" s="57" t="s">
        <v>239</v>
      </c>
      <c r="F4" s="57" t="s">
        <v>240</v>
      </c>
    </row>
    <row r="5" spans="1:6" x14ac:dyDescent="0.2">
      <c r="A5" s="15"/>
      <c r="B5" s="16" t="s">
        <v>1</v>
      </c>
      <c r="C5" s="17">
        <f>C12+C19</f>
        <v>109</v>
      </c>
      <c r="D5" s="61"/>
      <c r="E5" s="18">
        <v>7769549.9836476743</v>
      </c>
      <c r="F5" s="18">
        <v>6551723.7000000002</v>
      </c>
    </row>
    <row r="6" spans="1:6" x14ac:dyDescent="0.2">
      <c r="A6" s="15"/>
      <c r="B6" s="19" t="s">
        <v>2</v>
      </c>
      <c r="C6" s="17"/>
      <c r="D6" s="61"/>
      <c r="E6" s="18">
        <v>819929.53099999996</v>
      </c>
      <c r="F6" s="18">
        <v>36059.1</v>
      </c>
    </row>
    <row r="7" spans="1:6" x14ac:dyDescent="0.2">
      <c r="A7" s="20"/>
      <c r="B7" s="19" t="s">
        <v>3</v>
      </c>
      <c r="C7" s="21"/>
      <c r="D7" s="62"/>
      <c r="E7" s="18">
        <v>5173703.2713428997</v>
      </c>
      <c r="F7" s="18">
        <v>2949366.7</v>
      </c>
    </row>
    <row r="8" spans="1:6" x14ac:dyDescent="0.2">
      <c r="A8" s="20"/>
      <c r="B8" s="19" t="s">
        <v>4</v>
      </c>
      <c r="C8" s="21"/>
      <c r="D8" s="62"/>
      <c r="E8" s="18">
        <v>211017.67059977495</v>
      </c>
      <c r="F8" s="18">
        <v>122199.2</v>
      </c>
    </row>
    <row r="9" spans="1:6" x14ac:dyDescent="0.2">
      <c r="A9" s="20"/>
      <c r="B9" s="19" t="s">
        <v>5</v>
      </c>
      <c r="C9" s="21"/>
      <c r="D9" s="62"/>
      <c r="E9" s="18">
        <v>1507347.2147049999</v>
      </c>
      <c r="F9" s="18">
        <v>2832117.7</v>
      </c>
    </row>
    <row r="10" spans="1:6" x14ac:dyDescent="0.2">
      <c r="A10" s="20"/>
      <c r="B10" s="19" t="s">
        <v>6</v>
      </c>
      <c r="C10" s="21"/>
      <c r="D10" s="62"/>
      <c r="E10" s="18">
        <v>57552.296000000002</v>
      </c>
      <c r="F10" s="18">
        <v>42623.199999999997</v>
      </c>
    </row>
    <row r="11" spans="1:6" s="3" customFormat="1" x14ac:dyDescent="0.2">
      <c r="A11" s="22"/>
      <c r="B11" s="23" t="s">
        <v>7</v>
      </c>
      <c r="C11" s="17"/>
      <c r="D11" s="61"/>
      <c r="E11" s="18" t="s">
        <v>8</v>
      </c>
      <c r="F11" s="18">
        <v>569357.69999999995</v>
      </c>
    </row>
    <row r="12" spans="1:6" x14ac:dyDescent="0.2">
      <c r="A12" s="15"/>
      <c r="B12" s="24" t="s">
        <v>9</v>
      </c>
      <c r="C12" s="17">
        <f>C32+C57+C118+C227+C283+C344+C428+C486+C505+C525+C566</f>
        <v>32</v>
      </c>
      <c r="D12" s="61"/>
      <c r="E12" s="18">
        <v>4890410.0659999996</v>
      </c>
      <c r="F12" s="18">
        <v>4194989.5999999996</v>
      </c>
    </row>
    <row r="13" spans="1:6" x14ac:dyDescent="0.2">
      <c r="A13" s="15"/>
      <c r="B13" s="25" t="s">
        <v>2</v>
      </c>
      <c r="C13" s="17"/>
      <c r="D13" s="61"/>
      <c r="E13" s="18">
        <v>819929.53099999996</v>
      </c>
      <c r="F13" s="18">
        <v>36059.1</v>
      </c>
    </row>
    <row r="14" spans="1:6" x14ac:dyDescent="0.2">
      <c r="A14" s="15"/>
      <c r="B14" s="25" t="s">
        <v>3</v>
      </c>
      <c r="C14" s="17"/>
      <c r="D14" s="61"/>
      <c r="E14" s="18">
        <v>2896843.8589999997</v>
      </c>
      <c r="F14" s="18">
        <v>1533114</v>
      </c>
    </row>
    <row r="15" spans="1:6" x14ac:dyDescent="0.2">
      <c r="A15" s="15"/>
      <c r="B15" s="25" t="s">
        <v>4</v>
      </c>
      <c r="C15" s="17"/>
      <c r="D15" s="61"/>
      <c r="E15" s="18">
        <v>2894.768</v>
      </c>
      <c r="F15" s="18">
        <v>795.3</v>
      </c>
    </row>
    <row r="16" spans="1:6" x14ac:dyDescent="0.2">
      <c r="A16" s="15"/>
      <c r="B16" s="25" t="s">
        <v>5</v>
      </c>
      <c r="C16" s="17"/>
      <c r="D16" s="61"/>
      <c r="E16" s="18">
        <v>1170741.9080000001</v>
      </c>
      <c r="F16" s="18">
        <v>2371411.7000000002</v>
      </c>
    </row>
    <row r="17" spans="1:6" x14ac:dyDescent="0.2">
      <c r="A17" s="15"/>
      <c r="B17" s="25" t="s">
        <v>6</v>
      </c>
      <c r="C17" s="17"/>
      <c r="D17" s="61"/>
      <c r="E17" s="18">
        <v>0</v>
      </c>
      <c r="F17" s="18">
        <v>0</v>
      </c>
    </row>
    <row r="18" spans="1:6" s="3" customFormat="1" x14ac:dyDescent="0.2">
      <c r="A18" s="22"/>
      <c r="B18" s="23" t="s">
        <v>7</v>
      </c>
      <c r="C18" s="17"/>
      <c r="D18" s="61"/>
      <c r="E18" s="18" t="s">
        <v>10</v>
      </c>
      <c r="F18" s="18">
        <v>253609.60000000001</v>
      </c>
    </row>
    <row r="19" spans="1:6" x14ac:dyDescent="0.2">
      <c r="A19" s="26"/>
      <c r="B19" s="27" t="s">
        <v>11</v>
      </c>
      <c r="C19" s="28">
        <f>C38+C63+C124+C233+C289+C351+C434+C492+C531+C572</f>
        <v>77</v>
      </c>
      <c r="D19" s="63"/>
      <c r="E19" s="18">
        <v>2879139.9176476751</v>
      </c>
      <c r="F19" s="18">
        <v>2356734.1</v>
      </c>
    </row>
    <row r="20" spans="1:6" x14ac:dyDescent="0.2">
      <c r="A20" s="26"/>
      <c r="B20" s="29" t="s">
        <v>2</v>
      </c>
      <c r="C20" s="28"/>
      <c r="D20" s="63"/>
      <c r="E20" s="18">
        <v>0</v>
      </c>
      <c r="F20" s="18">
        <v>0</v>
      </c>
    </row>
    <row r="21" spans="1:6" x14ac:dyDescent="0.2">
      <c r="A21" s="26"/>
      <c r="B21" s="29" t="s">
        <v>3</v>
      </c>
      <c r="C21" s="28"/>
      <c r="D21" s="63"/>
      <c r="E21" s="18">
        <v>2276859.4123428999</v>
      </c>
      <c r="F21" s="18">
        <v>1416252.8</v>
      </c>
    </row>
    <row r="22" spans="1:6" x14ac:dyDescent="0.2">
      <c r="A22" s="26"/>
      <c r="B22" s="29" t="s">
        <v>4</v>
      </c>
      <c r="C22" s="28"/>
      <c r="D22" s="63"/>
      <c r="E22" s="18">
        <v>208122.90259977491</v>
      </c>
      <c r="F22" s="18">
        <v>121403.9</v>
      </c>
    </row>
    <row r="23" spans="1:6" x14ac:dyDescent="0.2">
      <c r="A23" s="26"/>
      <c r="B23" s="29" t="s">
        <v>5</v>
      </c>
      <c r="C23" s="28"/>
      <c r="D23" s="63"/>
      <c r="E23" s="18">
        <v>336605.306705</v>
      </c>
      <c r="F23" s="18">
        <v>460706.1</v>
      </c>
    </row>
    <row r="24" spans="1:6" x14ac:dyDescent="0.2">
      <c r="A24" s="26"/>
      <c r="B24" s="29" t="s">
        <v>6</v>
      </c>
      <c r="C24" s="28"/>
      <c r="D24" s="63"/>
      <c r="E24" s="18">
        <v>57552.296000000002</v>
      </c>
      <c r="F24" s="18">
        <v>42623.199999999997</v>
      </c>
    </row>
    <row r="25" spans="1:6" s="3" customFormat="1" x14ac:dyDescent="0.2">
      <c r="A25" s="22"/>
      <c r="B25" s="23" t="s">
        <v>7</v>
      </c>
      <c r="C25" s="17"/>
      <c r="D25" s="61"/>
      <c r="E25" s="18" t="s">
        <v>12</v>
      </c>
      <c r="F25" s="18">
        <v>315748.09999999998</v>
      </c>
    </row>
    <row r="26" spans="1:6" x14ac:dyDescent="0.2">
      <c r="A26" s="30">
        <v>1</v>
      </c>
      <c r="B26" s="31" t="s">
        <v>13</v>
      </c>
      <c r="C26" s="32">
        <v>1</v>
      </c>
      <c r="D26" s="64"/>
      <c r="E26" s="33">
        <v>199069.818</v>
      </c>
      <c r="F26" s="33">
        <v>213317.8</v>
      </c>
    </row>
    <row r="27" spans="1:6" x14ac:dyDescent="0.2">
      <c r="A27" s="30"/>
      <c r="B27" s="34" t="s">
        <v>3</v>
      </c>
      <c r="C27" s="35"/>
      <c r="D27" s="64"/>
      <c r="E27" s="33">
        <v>138651.36599999998</v>
      </c>
      <c r="F27" s="33">
        <v>130211.6</v>
      </c>
    </row>
    <row r="28" spans="1:6" x14ac:dyDescent="0.2">
      <c r="A28" s="30"/>
      <c r="B28" s="34" t="s">
        <v>4</v>
      </c>
      <c r="C28" s="36"/>
      <c r="D28" s="64"/>
      <c r="E28" s="33">
        <v>0</v>
      </c>
      <c r="F28" s="33">
        <v>0</v>
      </c>
    </row>
    <row r="29" spans="1:6" x14ac:dyDescent="0.2">
      <c r="A29" s="30"/>
      <c r="B29" s="34" t="s">
        <v>5</v>
      </c>
      <c r="C29" s="36"/>
      <c r="D29" s="64"/>
      <c r="E29" s="33">
        <v>41923.788</v>
      </c>
      <c r="F29" s="33">
        <v>68948.399999999994</v>
      </c>
    </row>
    <row r="30" spans="1:6" x14ac:dyDescent="0.2">
      <c r="A30" s="30"/>
      <c r="B30" s="34" t="s">
        <v>6</v>
      </c>
      <c r="C30" s="30"/>
      <c r="D30" s="64"/>
      <c r="E30" s="33">
        <v>18494.664000000001</v>
      </c>
      <c r="F30" s="33">
        <v>14157.8</v>
      </c>
    </row>
    <row r="31" spans="1:6" s="3" customFormat="1" x14ac:dyDescent="0.2">
      <c r="A31" s="37"/>
      <c r="B31" s="38" t="s">
        <v>7</v>
      </c>
      <c r="C31" s="37"/>
      <c r="D31" s="65"/>
      <c r="E31" s="68">
        <v>0</v>
      </c>
      <c r="F31" s="68">
        <v>0</v>
      </c>
    </row>
    <row r="32" spans="1:6" x14ac:dyDescent="0.2">
      <c r="A32" s="30"/>
      <c r="B32" s="31" t="s">
        <v>9</v>
      </c>
      <c r="C32" s="30">
        <v>0</v>
      </c>
      <c r="D32" s="64"/>
      <c r="E32" s="33">
        <v>0</v>
      </c>
      <c r="F32" s="33">
        <v>0</v>
      </c>
    </row>
    <row r="33" spans="1:6" x14ac:dyDescent="0.2">
      <c r="A33" s="30"/>
      <c r="B33" s="39" t="s">
        <v>3</v>
      </c>
      <c r="C33" s="30"/>
      <c r="D33" s="64"/>
      <c r="E33" s="33">
        <v>0</v>
      </c>
      <c r="F33" s="33">
        <v>0</v>
      </c>
    </row>
    <row r="34" spans="1:6" x14ac:dyDescent="0.2">
      <c r="A34" s="30"/>
      <c r="B34" s="39" t="s">
        <v>4</v>
      </c>
      <c r="C34" s="30"/>
      <c r="D34" s="64"/>
      <c r="E34" s="33">
        <v>0</v>
      </c>
      <c r="F34" s="33">
        <v>0</v>
      </c>
    </row>
    <row r="35" spans="1:6" x14ac:dyDescent="0.2">
      <c r="A35" s="30"/>
      <c r="B35" s="39" t="s">
        <v>5</v>
      </c>
      <c r="C35" s="30"/>
      <c r="D35" s="64"/>
      <c r="E35" s="33">
        <v>0</v>
      </c>
      <c r="F35" s="33">
        <v>0</v>
      </c>
    </row>
    <row r="36" spans="1:6" x14ac:dyDescent="0.2">
      <c r="A36" s="30"/>
      <c r="B36" s="39" t="s">
        <v>6</v>
      </c>
      <c r="C36" s="30"/>
      <c r="D36" s="64"/>
      <c r="E36" s="33">
        <v>0</v>
      </c>
      <c r="F36" s="33">
        <v>0</v>
      </c>
    </row>
    <row r="37" spans="1:6" s="3" customFormat="1" x14ac:dyDescent="0.2">
      <c r="A37" s="37"/>
      <c r="B37" s="38" t="s">
        <v>7</v>
      </c>
      <c r="C37" s="37"/>
      <c r="D37" s="65"/>
      <c r="E37" s="68">
        <v>0</v>
      </c>
      <c r="F37" s="68">
        <v>0</v>
      </c>
    </row>
    <row r="38" spans="1:6" x14ac:dyDescent="0.2">
      <c r="A38" s="30"/>
      <c r="B38" s="31" t="s">
        <v>11</v>
      </c>
      <c r="C38" s="30">
        <v>1</v>
      </c>
      <c r="D38" s="64"/>
      <c r="E38" s="33">
        <v>199069.818</v>
      </c>
      <c r="F38" s="33">
        <v>213317.8</v>
      </c>
    </row>
    <row r="39" spans="1:6" x14ac:dyDescent="0.2">
      <c r="A39" s="30"/>
      <c r="B39" s="39" t="s">
        <v>3</v>
      </c>
      <c r="C39" s="30"/>
      <c r="D39" s="64"/>
      <c r="E39" s="33">
        <v>138651.36599999998</v>
      </c>
      <c r="F39" s="33">
        <v>130211.6</v>
      </c>
    </row>
    <row r="40" spans="1:6" x14ac:dyDescent="0.2">
      <c r="A40" s="30"/>
      <c r="B40" s="39" t="s">
        <v>4</v>
      </c>
      <c r="C40" s="30"/>
      <c r="D40" s="64"/>
      <c r="E40" s="33">
        <v>0</v>
      </c>
      <c r="F40" s="33">
        <v>0</v>
      </c>
    </row>
    <row r="41" spans="1:6" x14ac:dyDescent="0.2">
      <c r="A41" s="30"/>
      <c r="B41" s="39" t="s">
        <v>5</v>
      </c>
      <c r="C41" s="30"/>
      <c r="D41" s="64"/>
      <c r="E41" s="33">
        <v>41923.788</v>
      </c>
      <c r="F41" s="33">
        <v>68948.399999999994</v>
      </c>
    </row>
    <row r="42" spans="1:6" x14ac:dyDescent="0.2">
      <c r="A42" s="30"/>
      <c r="B42" s="39" t="s">
        <v>6</v>
      </c>
      <c r="C42" s="30"/>
      <c r="D42" s="64"/>
      <c r="E42" s="33">
        <v>18494.664000000001</v>
      </c>
      <c r="F42" s="33">
        <v>14157.8</v>
      </c>
    </row>
    <row r="43" spans="1:6" s="3" customFormat="1" x14ac:dyDescent="0.2">
      <c r="A43" s="37"/>
      <c r="B43" s="38" t="s">
        <v>7</v>
      </c>
      <c r="C43" s="37"/>
      <c r="D43" s="65"/>
      <c r="E43" s="68">
        <v>0</v>
      </c>
      <c r="F43" s="68">
        <v>0</v>
      </c>
    </row>
    <row r="44" spans="1:6" s="4" customFormat="1" x14ac:dyDescent="0.2">
      <c r="A44" s="30">
        <v>1</v>
      </c>
      <c r="B44" s="31" t="s">
        <v>14</v>
      </c>
      <c r="C44" s="30" t="s">
        <v>15</v>
      </c>
      <c r="D44" s="64">
        <v>41275</v>
      </c>
      <c r="E44" s="33">
        <v>199069.818</v>
      </c>
      <c r="F44" s="33">
        <v>213317.8</v>
      </c>
    </row>
    <row r="45" spans="1:6" s="4" customFormat="1" x14ac:dyDescent="0.2">
      <c r="A45" s="30"/>
      <c r="B45" s="34" t="s">
        <v>238</v>
      </c>
      <c r="C45" s="30"/>
      <c r="D45" s="64"/>
      <c r="E45" s="33">
        <v>199069.818</v>
      </c>
      <c r="F45" s="33">
        <v>213317.8</v>
      </c>
    </row>
    <row r="46" spans="1:6" x14ac:dyDescent="0.2">
      <c r="A46" s="30"/>
      <c r="B46" s="39" t="s">
        <v>3</v>
      </c>
      <c r="C46" s="30"/>
      <c r="D46" s="64"/>
      <c r="E46" s="33">
        <v>138651.36599999998</v>
      </c>
      <c r="F46" s="33">
        <v>130211.6</v>
      </c>
    </row>
    <row r="47" spans="1:6" x14ac:dyDescent="0.2">
      <c r="A47" s="30"/>
      <c r="B47" s="39" t="s">
        <v>4</v>
      </c>
      <c r="C47" s="30"/>
      <c r="D47" s="64"/>
      <c r="E47" s="33">
        <v>0</v>
      </c>
      <c r="F47" s="33">
        <v>0</v>
      </c>
    </row>
    <row r="48" spans="1:6" x14ac:dyDescent="0.2">
      <c r="A48" s="30"/>
      <c r="B48" s="39" t="s">
        <v>5</v>
      </c>
      <c r="C48" s="30"/>
      <c r="D48" s="64"/>
      <c r="E48" s="33">
        <v>41923.788</v>
      </c>
      <c r="F48" s="33">
        <v>68948.399999999994</v>
      </c>
    </row>
    <row r="49" spans="1:6" x14ac:dyDescent="0.2">
      <c r="A49" s="30"/>
      <c r="B49" s="39" t="s">
        <v>6</v>
      </c>
      <c r="C49" s="30"/>
      <c r="D49" s="64"/>
      <c r="E49" s="33">
        <v>18494.664000000001</v>
      </c>
      <c r="F49" s="33">
        <v>14157.8</v>
      </c>
    </row>
    <row r="50" spans="1:6" s="3" customFormat="1" x14ac:dyDescent="0.2">
      <c r="A50" s="37"/>
      <c r="B50" s="40" t="s">
        <v>7</v>
      </c>
      <c r="C50" s="37"/>
      <c r="D50" s="65"/>
      <c r="E50" s="68">
        <v>0</v>
      </c>
      <c r="F50" s="68">
        <v>0</v>
      </c>
    </row>
    <row r="51" spans="1:6" s="5" customFormat="1" x14ac:dyDescent="0.2">
      <c r="A51" s="41">
        <v>2</v>
      </c>
      <c r="B51" s="42" t="s">
        <v>16</v>
      </c>
      <c r="C51" s="43">
        <v>5</v>
      </c>
      <c r="D51" s="66"/>
      <c r="E51" s="44">
        <v>437797.88830267492</v>
      </c>
      <c r="F51" s="44">
        <v>170681.7</v>
      </c>
    </row>
    <row r="52" spans="1:6" x14ac:dyDescent="0.2">
      <c r="A52" s="41"/>
      <c r="B52" s="45" t="s">
        <v>3</v>
      </c>
      <c r="C52" s="41"/>
      <c r="D52" s="66"/>
      <c r="E52" s="44">
        <v>365575.47834290005</v>
      </c>
      <c r="F52" s="44">
        <v>64255.199999999997</v>
      </c>
    </row>
    <row r="53" spans="1:6" x14ac:dyDescent="0.2">
      <c r="A53" s="41"/>
      <c r="B53" s="45" t="s">
        <v>4</v>
      </c>
      <c r="C53" s="41"/>
      <c r="D53" s="66"/>
      <c r="E53" s="44">
        <v>68671.415599774991</v>
      </c>
      <c r="F53" s="44">
        <v>1462.7</v>
      </c>
    </row>
    <row r="54" spans="1:6" x14ac:dyDescent="0.2">
      <c r="A54" s="41"/>
      <c r="B54" s="45" t="s">
        <v>5</v>
      </c>
      <c r="C54" s="41"/>
      <c r="D54" s="66"/>
      <c r="E54" s="44">
        <v>3299.3903599999994</v>
      </c>
      <c r="F54" s="44">
        <v>2922.5</v>
      </c>
    </row>
    <row r="55" spans="1:6" x14ac:dyDescent="0.2">
      <c r="A55" s="41"/>
      <c r="B55" s="45" t="s">
        <v>6</v>
      </c>
      <c r="C55" s="41"/>
      <c r="D55" s="66"/>
      <c r="E55" s="44">
        <v>251.60399999999996</v>
      </c>
      <c r="F55" s="44">
        <v>73.400000000000006</v>
      </c>
    </row>
    <row r="56" spans="1:6" s="3" customFormat="1" x14ac:dyDescent="0.2">
      <c r="A56" s="46"/>
      <c r="B56" s="47" t="s">
        <v>7</v>
      </c>
      <c r="C56" s="46"/>
      <c r="D56" s="67"/>
      <c r="E56" s="69" t="s">
        <v>17</v>
      </c>
      <c r="F56" s="69">
        <v>101967.8</v>
      </c>
    </row>
    <row r="57" spans="1:6" x14ac:dyDescent="0.2">
      <c r="A57" s="41"/>
      <c r="B57" s="42" t="s">
        <v>9</v>
      </c>
      <c r="C57" s="41">
        <v>0</v>
      </c>
      <c r="D57" s="66"/>
      <c r="E57" s="44">
        <v>0</v>
      </c>
      <c r="F57" s="44">
        <v>0</v>
      </c>
    </row>
    <row r="58" spans="1:6" x14ac:dyDescent="0.2">
      <c r="A58" s="41"/>
      <c r="B58" s="45" t="s">
        <v>3</v>
      </c>
      <c r="C58" s="41"/>
      <c r="D58" s="66"/>
      <c r="E58" s="44">
        <v>0</v>
      </c>
      <c r="F58" s="44">
        <v>0</v>
      </c>
    </row>
    <row r="59" spans="1:6" x14ac:dyDescent="0.2">
      <c r="A59" s="41"/>
      <c r="B59" s="45" t="s">
        <v>4</v>
      </c>
      <c r="C59" s="41"/>
      <c r="D59" s="66"/>
      <c r="E59" s="44">
        <v>0</v>
      </c>
      <c r="F59" s="44">
        <v>0</v>
      </c>
    </row>
    <row r="60" spans="1:6" x14ac:dyDescent="0.2">
      <c r="A60" s="41"/>
      <c r="B60" s="45" t="s">
        <v>5</v>
      </c>
      <c r="C60" s="41"/>
      <c r="D60" s="66"/>
      <c r="E60" s="44">
        <v>0</v>
      </c>
      <c r="F60" s="44">
        <v>0</v>
      </c>
    </row>
    <row r="61" spans="1:6" x14ac:dyDescent="0.2">
      <c r="A61" s="41"/>
      <c r="B61" s="45" t="s">
        <v>6</v>
      </c>
      <c r="C61" s="41"/>
      <c r="D61" s="66"/>
      <c r="E61" s="44">
        <v>0</v>
      </c>
      <c r="F61" s="44">
        <v>0</v>
      </c>
    </row>
    <row r="62" spans="1:6" s="3" customFormat="1" x14ac:dyDescent="0.2">
      <c r="A62" s="46"/>
      <c r="B62" s="47" t="s">
        <v>7</v>
      </c>
      <c r="C62" s="46"/>
      <c r="D62" s="67"/>
      <c r="E62" s="69">
        <v>0</v>
      </c>
      <c r="F62" s="69">
        <v>0</v>
      </c>
    </row>
    <row r="63" spans="1:6" x14ac:dyDescent="0.2">
      <c r="A63" s="41"/>
      <c r="B63" s="42" t="s">
        <v>11</v>
      </c>
      <c r="C63" s="41">
        <v>5</v>
      </c>
      <c r="D63" s="66"/>
      <c r="E63" s="44">
        <v>437797.88830267492</v>
      </c>
      <c r="F63" s="44">
        <v>170681.7</v>
      </c>
    </row>
    <row r="64" spans="1:6" x14ac:dyDescent="0.2">
      <c r="A64" s="41"/>
      <c r="B64" s="45" t="s">
        <v>3</v>
      </c>
      <c r="C64" s="41"/>
      <c r="D64" s="66"/>
      <c r="E64" s="44">
        <v>365575.47834290005</v>
      </c>
      <c r="F64" s="44">
        <v>64255.199999999997</v>
      </c>
    </row>
    <row r="65" spans="1:6" x14ac:dyDescent="0.2">
      <c r="A65" s="41"/>
      <c r="B65" s="45" t="s">
        <v>4</v>
      </c>
      <c r="C65" s="41"/>
      <c r="D65" s="66"/>
      <c r="E65" s="44">
        <v>68671.415599774991</v>
      </c>
      <c r="F65" s="44">
        <v>1462.7</v>
      </c>
    </row>
    <row r="66" spans="1:6" x14ac:dyDescent="0.2">
      <c r="A66" s="41"/>
      <c r="B66" s="45" t="s">
        <v>5</v>
      </c>
      <c r="C66" s="41"/>
      <c r="D66" s="66"/>
      <c r="E66" s="44">
        <v>3299.3903599999994</v>
      </c>
      <c r="F66" s="44">
        <v>2922.5</v>
      </c>
    </row>
    <row r="67" spans="1:6" x14ac:dyDescent="0.2">
      <c r="A67" s="41"/>
      <c r="B67" s="45" t="s">
        <v>237</v>
      </c>
      <c r="C67" s="41"/>
      <c r="D67" s="66"/>
      <c r="E67" s="44">
        <v>251.60399999999996</v>
      </c>
      <c r="F67" s="44">
        <v>73.400000000000006</v>
      </c>
    </row>
    <row r="68" spans="1:6" s="3" customFormat="1" x14ac:dyDescent="0.2">
      <c r="A68" s="46"/>
      <c r="B68" s="47" t="s">
        <v>7</v>
      </c>
      <c r="C68" s="46"/>
      <c r="D68" s="67"/>
      <c r="E68" s="69" t="s">
        <v>17</v>
      </c>
      <c r="F68" s="69">
        <v>101967.8</v>
      </c>
    </row>
    <row r="69" spans="1:6" s="6" customFormat="1" x14ac:dyDescent="0.2">
      <c r="A69" s="30">
        <v>1</v>
      </c>
      <c r="B69" s="31" t="s">
        <v>18</v>
      </c>
      <c r="C69" s="30" t="s">
        <v>19</v>
      </c>
      <c r="D69" s="64">
        <v>40156</v>
      </c>
      <c r="E69" s="33">
        <v>46473.143237674994</v>
      </c>
      <c r="F69" s="33">
        <v>50649</v>
      </c>
    </row>
    <row r="70" spans="1:6" x14ac:dyDescent="0.2">
      <c r="A70" s="30"/>
      <c r="B70" s="34" t="s">
        <v>20</v>
      </c>
      <c r="C70" s="30"/>
      <c r="D70" s="64"/>
      <c r="E70" s="33">
        <v>46473.143237674994</v>
      </c>
      <c r="F70" s="33">
        <v>929.5</v>
      </c>
    </row>
    <row r="71" spans="1:6" x14ac:dyDescent="0.2">
      <c r="A71" s="30"/>
      <c r="B71" s="39" t="s">
        <v>3</v>
      </c>
      <c r="C71" s="30"/>
      <c r="D71" s="64"/>
      <c r="E71" s="33">
        <v>21153.5782779</v>
      </c>
      <c r="F71" s="33">
        <v>423.1</v>
      </c>
    </row>
    <row r="72" spans="1:6" x14ac:dyDescent="0.2">
      <c r="A72" s="30"/>
      <c r="B72" s="39" t="s">
        <v>4</v>
      </c>
      <c r="C72" s="30"/>
      <c r="D72" s="64"/>
      <c r="E72" s="33">
        <v>25132.96559977498</v>
      </c>
      <c r="F72" s="33">
        <v>502.7</v>
      </c>
    </row>
    <row r="73" spans="1:6" x14ac:dyDescent="0.2">
      <c r="A73" s="30"/>
      <c r="B73" s="39" t="s">
        <v>5</v>
      </c>
      <c r="C73" s="30"/>
      <c r="D73" s="64"/>
      <c r="E73" s="33">
        <v>186.59935999999999</v>
      </c>
      <c r="F73" s="33">
        <v>3.7</v>
      </c>
    </row>
    <row r="74" spans="1:6" x14ac:dyDescent="0.2">
      <c r="A74" s="30"/>
      <c r="B74" s="39" t="s">
        <v>6</v>
      </c>
      <c r="C74" s="30"/>
      <c r="D74" s="64"/>
      <c r="E74" s="33">
        <v>0</v>
      </c>
      <c r="F74" s="33">
        <v>0</v>
      </c>
    </row>
    <row r="75" spans="1:6" s="3" customFormat="1" x14ac:dyDescent="0.2">
      <c r="A75" s="37"/>
      <c r="B75" s="40" t="s">
        <v>7</v>
      </c>
      <c r="C75" s="37"/>
      <c r="D75" s="65"/>
      <c r="E75" s="68" t="s">
        <v>21</v>
      </c>
      <c r="F75" s="68">
        <v>49719.5</v>
      </c>
    </row>
    <row r="76" spans="1:6" s="4" customFormat="1" x14ac:dyDescent="0.2">
      <c r="A76" s="30">
        <v>2</v>
      </c>
      <c r="B76" s="31" t="s">
        <v>22</v>
      </c>
      <c r="C76" s="30" t="s">
        <v>23</v>
      </c>
      <c r="D76" s="64">
        <v>40337</v>
      </c>
      <c r="E76" s="33">
        <v>9189.5010650000004</v>
      </c>
      <c r="F76" s="33">
        <v>41014.400000000001</v>
      </c>
    </row>
    <row r="77" spans="1:6" x14ac:dyDescent="0.2">
      <c r="A77" s="30"/>
      <c r="B77" s="34" t="s">
        <v>24</v>
      </c>
      <c r="C77" s="30"/>
      <c r="D77" s="64"/>
      <c r="E77" s="33">
        <v>9189.5010650000004</v>
      </c>
      <c r="F77" s="33">
        <v>41014.400000000001</v>
      </c>
    </row>
    <row r="78" spans="1:6" x14ac:dyDescent="0.2">
      <c r="A78" s="30"/>
      <c r="B78" s="39" t="s">
        <v>3</v>
      </c>
      <c r="C78" s="30"/>
      <c r="D78" s="64"/>
      <c r="E78" s="33">
        <v>9181.0720650000003</v>
      </c>
      <c r="F78" s="33">
        <v>40976.800000000003</v>
      </c>
    </row>
    <row r="79" spans="1:6" x14ac:dyDescent="0.2">
      <c r="A79" s="30"/>
      <c r="B79" s="39" t="s">
        <v>4</v>
      </c>
      <c r="C79" s="30"/>
      <c r="D79" s="64"/>
      <c r="E79" s="33">
        <v>0</v>
      </c>
      <c r="F79" s="33">
        <v>0</v>
      </c>
    </row>
    <row r="80" spans="1:6" x14ac:dyDescent="0.2">
      <c r="A80" s="30"/>
      <c r="B80" s="39" t="s">
        <v>5</v>
      </c>
      <c r="C80" s="30"/>
      <c r="D80" s="64"/>
      <c r="E80" s="33">
        <v>0</v>
      </c>
      <c r="F80" s="33">
        <v>0</v>
      </c>
    </row>
    <row r="81" spans="1:6" x14ac:dyDescent="0.2">
      <c r="A81" s="30"/>
      <c r="B81" s="39" t="s">
        <v>6</v>
      </c>
      <c r="C81" s="30"/>
      <c r="D81" s="64"/>
      <c r="E81" s="33">
        <v>8.4289999999999985</v>
      </c>
      <c r="F81" s="33">
        <v>37.6</v>
      </c>
    </row>
    <row r="82" spans="1:6" s="3" customFormat="1" x14ac:dyDescent="0.2">
      <c r="A82" s="37"/>
      <c r="B82" s="40" t="s">
        <v>7</v>
      </c>
      <c r="C82" s="37"/>
      <c r="D82" s="65"/>
      <c r="E82" s="68">
        <v>0</v>
      </c>
      <c r="F82" s="68">
        <v>0</v>
      </c>
    </row>
    <row r="83" spans="1:6" x14ac:dyDescent="0.2">
      <c r="A83" s="30">
        <v>3</v>
      </c>
      <c r="B83" s="31" t="s">
        <v>25</v>
      </c>
      <c r="C83" s="30" t="s">
        <v>26</v>
      </c>
      <c r="D83" s="64">
        <v>39358</v>
      </c>
      <c r="E83" s="33">
        <v>338167.66599999997</v>
      </c>
      <c r="F83" s="33">
        <v>40836.1</v>
      </c>
    </row>
    <row r="84" spans="1:6" s="4" customFormat="1" x14ac:dyDescent="0.2">
      <c r="A84" s="30"/>
      <c r="B84" s="34" t="s">
        <v>27</v>
      </c>
      <c r="C84" s="30"/>
      <c r="D84" s="64"/>
      <c r="E84" s="33">
        <v>338167.66599999997</v>
      </c>
      <c r="F84" s="33">
        <v>7436.1</v>
      </c>
    </row>
    <row r="85" spans="1:6" x14ac:dyDescent="0.2">
      <c r="A85" s="30"/>
      <c r="B85" s="39" t="s">
        <v>3</v>
      </c>
      <c r="C85" s="30"/>
      <c r="D85" s="64"/>
      <c r="E85" s="33">
        <v>294294.571</v>
      </c>
      <c r="F85" s="33">
        <v>6468.9</v>
      </c>
    </row>
    <row r="86" spans="1:6" x14ac:dyDescent="0.2">
      <c r="A86" s="30"/>
      <c r="B86" s="39" t="s">
        <v>4</v>
      </c>
      <c r="C86" s="30"/>
      <c r="D86" s="64"/>
      <c r="E86" s="33">
        <v>43538.45</v>
      </c>
      <c r="F86" s="33">
        <v>960.1</v>
      </c>
    </row>
    <row r="87" spans="1:6" x14ac:dyDescent="0.2">
      <c r="A87" s="30"/>
      <c r="B87" s="39" t="s">
        <v>5</v>
      </c>
      <c r="C87" s="30"/>
      <c r="D87" s="64"/>
      <c r="E87" s="33">
        <v>334.64499999999998</v>
      </c>
      <c r="F87" s="33">
        <v>7.1</v>
      </c>
    </row>
    <row r="88" spans="1:6" x14ac:dyDescent="0.2">
      <c r="A88" s="30"/>
      <c r="B88" s="39" t="s">
        <v>6</v>
      </c>
      <c r="C88" s="30"/>
      <c r="D88" s="64"/>
      <c r="E88" s="33">
        <v>0</v>
      </c>
      <c r="F88" s="33">
        <v>0</v>
      </c>
    </row>
    <row r="89" spans="1:6" s="7" customFormat="1" x14ac:dyDescent="0.2">
      <c r="A89" s="37"/>
      <c r="B89" s="40" t="s">
        <v>7</v>
      </c>
      <c r="C89" s="37"/>
      <c r="D89" s="65"/>
      <c r="E89" s="68" t="s">
        <v>28</v>
      </c>
      <c r="F89" s="68">
        <v>33400</v>
      </c>
    </row>
    <row r="90" spans="1:6" ht="31.5" x14ac:dyDescent="0.2">
      <c r="A90" s="30">
        <v>4</v>
      </c>
      <c r="B90" s="31" t="s">
        <v>29</v>
      </c>
      <c r="C90" s="30" t="s">
        <v>30</v>
      </c>
      <c r="D90" s="64">
        <v>39436</v>
      </c>
      <c r="E90" s="33">
        <v>17160.23</v>
      </c>
      <c r="F90" s="33">
        <v>17199.7</v>
      </c>
    </row>
    <row r="91" spans="1:6" s="4" customFormat="1" x14ac:dyDescent="0.2">
      <c r="A91" s="30"/>
      <c r="B91" s="34" t="s">
        <v>31</v>
      </c>
      <c r="C91" s="30"/>
      <c r="D91" s="64"/>
      <c r="E91" s="33">
        <v>17160.23</v>
      </c>
      <c r="F91" s="33">
        <v>17199.7</v>
      </c>
    </row>
    <row r="92" spans="1:6" x14ac:dyDescent="0.2">
      <c r="A92" s="30"/>
      <c r="B92" s="39" t="s">
        <v>3</v>
      </c>
      <c r="C92" s="30"/>
      <c r="D92" s="64"/>
      <c r="E92" s="33">
        <v>14501.257000000001</v>
      </c>
      <c r="F92" s="33">
        <v>14534.6</v>
      </c>
    </row>
    <row r="93" spans="1:6" x14ac:dyDescent="0.2">
      <c r="A93" s="30"/>
      <c r="B93" s="39" t="s">
        <v>4</v>
      </c>
      <c r="C93" s="30"/>
      <c r="D93" s="64"/>
      <c r="E93" s="33">
        <v>0</v>
      </c>
      <c r="F93" s="33">
        <v>0</v>
      </c>
    </row>
    <row r="94" spans="1:6" x14ac:dyDescent="0.2">
      <c r="A94" s="30"/>
      <c r="B94" s="39" t="s">
        <v>5</v>
      </c>
      <c r="C94" s="30"/>
      <c r="D94" s="64"/>
      <c r="E94" s="33">
        <v>2658.973</v>
      </c>
      <c r="F94" s="33">
        <v>2665.1</v>
      </c>
    </row>
    <row r="95" spans="1:6" x14ac:dyDescent="0.2">
      <c r="A95" s="30"/>
      <c r="B95" s="39" t="s">
        <v>6</v>
      </c>
      <c r="C95" s="30"/>
      <c r="D95" s="64"/>
      <c r="E95" s="33">
        <v>0</v>
      </c>
      <c r="F95" s="33">
        <v>0</v>
      </c>
    </row>
    <row r="96" spans="1:6" s="3" customFormat="1" x14ac:dyDescent="0.2">
      <c r="A96" s="37"/>
      <c r="B96" s="40" t="s">
        <v>7</v>
      </c>
      <c r="C96" s="37"/>
      <c r="D96" s="65"/>
      <c r="E96" s="68">
        <v>0</v>
      </c>
      <c r="F96" s="68">
        <v>0</v>
      </c>
    </row>
    <row r="97" spans="1:6" ht="31.5" x14ac:dyDescent="0.2">
      <c r="A97" s="30">
        <v>5</v>
      </c>
      <c r="B97" s="31" t="s">
        <v>32</v>
      </c>
      <c r="C97" s="30">
        <v>510</v>
      </c>
      <c r="D97" s="64">
        <v>39448</v>
      </c>
      <c r="E97" s="33">
        <v>1366.8909999999998</v>
      </c>
      <c r="F97" s="33">
        <v>1561.8</v>
      </c>
    </row>
    <row r="98" spans="1:6" s="4" customFormat="1" x14ac:dyDescent="0.2">
      <c r="A98" s="30"/>
      <c r="B98" s="34" t="s">
        <v>33</v>
      </c>
      <c r="C98" s="30"/>
      <c r="D98" s="64"/>
      <c r="E98" s="33">
        <v>1366.8909999999998</v>
      </c>
      <c r="F98" s="33">
        <v>1561.8</v>
      </c>
    </row>
    <row r="99" spans="1:6" x14ac:dyDescent="0.2">
      <c r="A99" s="30"/>
      <c r="B99" s="39" t="s">
        <v>3</v>
      </c>
      <c r="C99" s="30"/>
      <c r="D99" s="64"/>
      <c r="E99" s="33">
        <v>1004.5430000000001</v>
      </c>
      <c r="F99" s="33">
        <v>1279.4000000000001</v>
      </c>
    </row>
    <row r="100" spans="1:6" x14ac:dyDescent="0.2">
      <c r="A100" s="30"/>
      <c r="B100" s="39" t="s">
        <v>4</v>
      </c>
      <c r="C100" s="30"/>
      <c r="D100" s="64"/>
      <c r="E100" s="33">
        <v>0</v>
      </c>
      <c r="F100" s="33">
        <v>0</v>
      </c>
    </row>
    <row r="101" spans="1:6" x14ac:dyDescent="0.2">
      <c r="A101" s="30"/>
      <c r="B101" s="39" t="s">
        <v>5</v>
      </c>
      <c r="C101" s="30"/>
      <c r="D101" s="64"/>
      <c r="E101" s="33">
        <v>119.17300000000002</v>
      </c>
      <c r="F101" s="33">
        <v>246.6</v>
      </c>
    </row>
    <row r="102" spans="1:6" x14ac:dyDescent="0.2">
      <c r="A102" s="30"/>
      <c r="B102" s="39" t="s">
        <v>6</v>
      </c>
      <c r="C102" s="30"/>
      <c r="D102" s="64"/>
      <c r="E102" s="33">
        <v>5.2210000000000001</v>
      </c>
      <c r="F102" s="33">
        <v>13.7</v>
      </c>
    </row>
    <row r="103" spans="1:6" x14ac:dyDescent="0.2">
      <c r="A103" s="30"/>
      <c r="B103" s="39" t="s">
        <v>95</v>
      </c>
      <c r="C103" s="30"/>
      <c r="D103" s="64"/>
      <c r="E103" s="33">
        <v>237.95399999999998</v>
      </c>
      <c r="F103" s="33">
        <v>22.1</v>
      </c>
    </row>
    <row r="104" spans="1:6" s="7" customFormat="1" x14ac:dyDescent="0.2">
      <c r="A104" s="37"/>
      <c r="B104" s="40" t="s">
        <v>7</v>
      </c>
      <c r="C104" s="37"/>
      <c r="D104" s="65"/>
      <c r="E104" s="68">
        <v>0</v>
      </c>
      <c r="F104" s="68">
        <v>0</v>
      </c>
    </row>
    <row r="105" spans="1:6" x14ac:dyDescent="0.2">
      <c r="A105" s="30">
        <v>6</v>
      </c>
      <c r="B105" s="31" t="s">
        <v>34</v>
      </c>
      <c r="C105" s="30" t="s">
        <v>35</v>
      </c>
      <c r="D105" s="64">
        <v>39448</v>
      </c>
      <c r="E105" s="33">
        <v>25440.457000000002</v>
      </c>
      <c r="F105" s="33">
        <v>19420.7</v>
      </c>
    </row>
    <row r="106" spans="1:6" s="4" customFormat="1" x14ac:dyDescent="0.2">
      <c r="A106" s="30"/>
      <c r="B106" s="34" t="s">
        <v>36</v>
      </c>
      <c r="C106" s="30"/>
      <c r="D106" s="64"/>
      <c r="E106" s="33">
        <v>25440.457000000002</v>
      </c>
      <c r="F106" s="33">
        <v>572.4</v>
      </c>
    </row>
    <row r="107" spans="1:6" x14ac:dyDescent="0.2">
      <c r="A107" s="30"/>
      <c r="B107" s="39" t="s">
        <v>3</v>
      </c>
      <c r="C107" s="30"/>
      <c r="D107" s="64"/>
      <c r="E107" s="33">
        <v>25440.457000000002</v>
      </c>
      <c r="F107" s="33">
        <v>572.4</v>
      </c>
    </row>
    <row r="108" spans="1:6" x14ac:dyDescent="0.2">
      <c r="A108" s="30"/>
      <c r="B108" s="39" t="s">
        <v>4</v>
      </c>
      <c r="C108" s="30"/>
      <c r="D108" s="64"/>
      <c r="E108" s="33">
        <v>0</v>
      </c>
      <c r="F108" s="33">
        <v>0</v>
      </c>
    </row>
    <row r="109" spans="1:6" x14ac:dyDescent="0.2">
      <c r="A109" s="30"/>
      <c r="B109" s="39" t="s">
        <v>5</v>
      </c>
      <c r="C109" s="30"/>
      <c r="D109" s="64"/>
      <c r="E109" s="33">
        <v>0</v>
      </c>
      <c r="F109" s="33">
        <v>0</v>
      </c>
    </row>
    <row r="110" spans="1:6" x14ac:dyDescent="0.2">
      <c r="A110" s="30"/>
      <c r="B110" s="39" t="s">
        <v>6</v>
      </c>
      <c r="C110" s="30"/>
      <c r="D110" s="64"/>
      <c r="E110" s="33">
        <v>0</v>
      </c>
      <c r="F110" s="33">
        <v>0</v>
      </c>
    </row>
    <row r="111" spans="1:6" s="3" customFormat="1" x14ac:dyDescent="0.2">
      <c r="A111" s="37"/>
      <c r="B111" s="40" t="s">
        <v>7</v>
      </c>
      <c r="C111" s="48"/>
      <c r="D111" s="65"/>
      <c r="E111" s="68" t="s">
        <v>37</v>
      </c>
      <c r="F111" s="68">
        <v>18848.3</v>
      </c>
    </row>
    <row r="112" spans="1:6" s="5" customFormat="1" x14ac:dyDescent="0.2">
      <c r="A112" s="41">
        <v>3</v>
      </c>
      <c r="B112" s="42" t="s">
        <v>38</v>
      </c>
      <c r="C112" s="43">
        <v>13</v>
      </c>
      <c r="D112" s="66"/>
      <c r="E112" s="44">
        <v>933430.09</v>
      </c>
      <c r="F112" s="44">
        <v>382331.4</v>
      </c>
    </row>
    <row r="113" spans="1:6" x14ac:dyDescent="0.2">
      <c r="A113" s="41"/>
      <c r="B113" s="45" t="s">
        <v>3</v>
      </c>
      <c r="C113" s="49"/>
      <c r="D113" s="66"/>
      <c r="E113" s="44">
        <v>869456.43700000003</v>
      </c>
      <c r="F113" s="44">
        <v>240033</v>
      </c>
    </row>
    <row r="114" spans="1:6" x14ac:dyDescent="0.2">
      <c r="A114" s="41"/>
      <c r="B114" s="45" t="s">
        <v>4</v>
      </c>
      <c r="C114" s="41"/>
      <c r="D114" s="66"/>
      <c r="E114" s="44">
        <v>35192.654000000002</v>
      </c>
      <c r="F114" s="44">
        <v>44181.1</v>
      </c>
    </row>
    <row r="115" spans="1:6" x14ac:dyDescent="0.2">
      <c r="A115" s="41"/>
      <c r="B115" s="45" t="s">
        <v>5</v>
      </c>
      <c r="C115" s="41"/>
      <c r="D115" s="66"/>
      <c r="E115" s="44">
        <v>25123.955999999998</v>
      </c>
      <c r="F115" s="44">
        <v>18326.5</v>
      </c>
    </row>
    <row r="116" spans="1:6" x14ac:dyDescent="0.2">
      <c r="A116" s="41"/>
      <c r="B116" s="45" t="s">
        <v>6</v>
      </c>
      <c r="C116" s="41"/>
      <c r="D116" s="66"/>
      <c r="E116" s="44">
        <v>3657.0429999999997</v>
      </c>
      <c r="F116" s="44">
        <v>683.4</v>
      </c>
    </row>
    <row r="117" spans="1:6" s="3" customFormat="1" x14ac:dyDescent="0.2">
      <c r="A117" s="46"/>
      <c r="B117" s="47" t="s">
        <v>7</v>
      </c>
      <c r="C117" s="46"/>
      <c r="D117" s="67"/>
      <c r="E117" s="69" t="s">
        <v>39</v>
      </c>
      <c r="F117" s="69">
        <v>79107.3</v>
      </c>
    </row>
    <row r="118" spans="1:6" x14ac:dyDescent="0.2">
      <c r="A118" s="41"/>
      <c r="B118" s="42" t="s">
        <v>9</v>
      </c>
      <c r="C118" s="41">
        <v>2</v>
      </c>
      <c r="D118" s="66"/>
      <c r="E118" s="44">
        <v>588563.3139999999</v>
      </c>
      <c r="F118" s="44">
        <v>187645.1</v>
      </c>
    </row>
    <row r="119" spans="1:6" x14ac:dyDescent="0.2">
      <c r="A119" s="41"/>
      <c r="B119" s="45" t="s">
        <v>3</v>
      </c>
      <c r="C119" s="41"/>
      <c r="D119" s="66"/>
      <c r="E119" s="44">
        <v>585668.54599999986</v>
      </c>
      <c r="F119" s="44">
        <v>186849.8</v>
      </c>
    </row>
    <row r="120" spans="1:6" x14ac:dyDescent="0.2">
      <c r="A120" s="41"/>
      <c r="B120" s="45" t="s">
        <v>4</v>
      </c>
      <c r="C120" s="41"/>
      <c r="D120" s="66"/>
      <c r="E120" s="44">
        <v>2894.768</v>
      </c>
      <c r="F120" s="44">
        <v>795.3</v>
      </c>
    </row>
    <row r="121" spans="1:6" x14ac:dyDescent="0.2">
      <c r="A121" s="41"/>
      <c r="B121" s="45" t="s">
        <v>5</v>
      </c>
      <c r="C121" s="41"/>
      <c r="D121" s="66"/>
      <c r="E121" s="44">
        <v>0</v>
      </c>
      <c r="F121" s="44">
        <v>0</v>
      </c>
    </row>
    <row r="122" spans="1:6" x14ac:dyDescent="0.2">
      <c r="A122" s="41"/>
      <c r="B122" s="45" t="s">
        <v>6</v>
      </c>
      <c r="C122" s="41"/>
      <c r="D122" s="66"/>
      <c r="E122" s="44">
        <v>0</v>
      </c>
      <c r="F122" s="44">
        <v>0</v>
      </c>
    </row>
    <row r="123" spans="1:6" s="3" customFormat="1" x14ac:dyDescent="0.2">
      <c r="A123" s="46"/>
      <c r="B123" s="47" t="s">
        <v>7</v>
      </c>
      <c r="C123" s="46"/>
      <c r="D123" s="67"/>
      <c r="E123" s="69">
        <v>0</v>
      </c>
      <c r="F123" s="69">
        <v>0</v>
      </c>
    </row>
    <row r="124" spans="1:6" x14ac:dyDescent="0.2">
      <c r="A124" s="41"/>
      <c r="B124" s="42" t="s">
        <v>11</v>
      </c>
      <c r="C124" s="41">
        <v>11</v>
      </c>
      <c r="D124" s="66"/>
      <c r="E124" s="44">
        <v>344866.77600000001</v>
      </c>
      <c r="F124" s="44">
        <v>194686.4</v>
      </c>
    </row>
    <row r="125" spans="1:6" x14ac:dyDescent="0.2">
      <c r="A125" s="41"/>
      <c r="B125" s="45" t="s">
        <v>3</v>
      </c>
      <c r="C125" s="41"/>
      <c r="D125" s="66"/>
      <c r="E125" s="44">
        <v>283787.891</v>
      </c>
      <c r="F125" s="44">
        <v>53183.199999999997</v>
      </c>
    </row>
    <row r="126" spans="1:6" x14ac:dyDescent="0.2">
      <c r="A126" s="41"/>
      <c r="B126" s="45" t="s">
        <v>4</v>
      </c>
      <c r="C126" s="41"/>
      <c r="D126" s="66"/>
      <c r="E126" s="44">
        <v>32297.885999999999</v>
      </c>
      <c r="F126" s="44">
        <v>43385.9</v>
      </c>
    </row>
    <row r="127" spans="1:6" x14ac:dyDescent="0.2">
      <c r="A127" s="41"/>
      <c r="B127" s="45" t="s">
        <v>5</v>
      </c>
      <c r="C127" s="41"/>
      <c r="D127" s="66"/>
      <c r="E127" s="44">
        <v>25123.955999999998</v>
      </c>
      <c r="F127" s="44">
        <v>18326.5</v>
      </c>
    </row>
    <row r="128" spans="1:6" x14ac:dyDescent="0.2">
      <c r="A128" s="41"/>
      <c r="B128" s="45" t="s">
        <v>6</v>
      </c>
      <c r="C128" s="41"/>
      <c r="D128" s="66"/>
      <c r="E128" s="44">
        <v>3657.0429999999997</v>
      </c>
      <c r="F128" s="44">
        <v>683.4</v>
      </c>
    </row>
    <row r="129" spans="1:6" s="3" customFormat="1" x14ac:dyDescent="0.2">
      <c r="A129" s="46"/>
      <c r="B129" s="47" t="s">
        <v>7</v>
      </c>
      <c r="C129" s="46"/>
      <c r="D129" s="67"/>
      <c r="E129" s="69" t="s">
        <v>39</v>
      </c>
      <c r="F129" s="69">
        <v>79107.3</v>
      </c>
    </row>
    <row r="130" spans="1:6" s="4" customFormat="1" x14ac:dyDescent="0.2">
      <c r="A130" s="30">
        <v>1</v>
      </c>
      <c r="B130" s="50" t="s">
        <v>40</v>
      </c>
      <c r="C130" s="30" t="s">
        <v>41</v>
      </c>
      <c r="D130" s="64">
        <v>41268</v>
      </c>
      <c r="E130" s="33">
        <v>451454.53699999995</v>
      </c>
      <c r="F130" s="33">
        <v>152363.6</v>
      </c>
    </row>
    <row r="131" spans="1:6" s="4" customFormat="1" x14ac:dyDescent="0.2">
      <c r="A131" s="30"/>
      <c r="B131" s="34" t="s">
        <v>42</v>
      </c>
      <c r="C131" s="30"/>
      <c r="D131" s="64"/>
      <c r="E131" s="33">
        <v>451454.53699999995</v>
      </c>
      <c r="F131" s="33">
        <v>152363.6</v>
      </c>
    </row>
    <row r="132" spans="1:6" x14ac:dyDescent="0.2">
      <c r="A132" s="30"/>
      <c r="B132" s="39" t="s">
        <v>43</v>
      </c>
      <c r="C132" s="35"/>
      <c r="D132" s="64"/>
      <c r="E132" s="33">
        <v>451454.53699999995</v>
      </c>
      <c r="F132" s="33">
        <v>152363.6</v>
      </c>
    </row>
    <row r="133" spans="1:6" x14ac:dyDescent="0.2">
      <c r="A133" s="30"/>
      <c r="B133" s="39" t="s">
        <v>4</v>
      </c>
      <c r="C133" s="35"/>
      <c r="D133" s="64"/>
      <c r="E133" s="33">
        <v>0</v>
      </c>
      <c r="F133" s="33">
        <v>0</v>
      </c>
    </row>
    <row r="134" spans="1:6" x14ac:dyDescent="0.2">
      <c r="A134" s="30"/>
      <c r="B134" s="39" t="s">
        <v>5</v>
      </c>
      <c r="C134" s="30"/>
      <c r="D134" s="64"/>
      <c r="E134" s="33">
        <v>0</v>
      </c>
      <c r="F134" s="33">
        <v>0</v>
      </c>
    </row>
    <row r="135" spans="1:6" x14ac:dyDescent="0.2">
      <c r="A135" s="30"/>
      <c r="B135" s="39" t="s">
        <v>6</v>
      </c>
      <c r="C135" s="30"/>
      <c r="D135" s="64"/>
      <c r="E135" s="33">
        <v>0</v>
      </c>
      <c r="F135" s="33">
        <v>0</v>
      </c>
    </row>
    <row r="136" spans="1:6" s="3" customFormat="1" x14ac:dyDescent="0.2">
      <c r="A136" s="37"/>
      <c r="B136" s="40" t="s">
        <v>7</v>
      </c>
      <c r="C136" s="37"/>
      <c r="D136" s="65"/>
      <c r="E136" s="68">
        <v>0</v>
      </c>
      <c r="F136" s="68">
        <v>0</v>
      </c>
    </row>
    <row r="137" spans="1:6" s="4" customFormat="1" x14ac:dyDescent="0.2">
      <c r="A137" s="30">
        <v>2</v>
      </c>
      <c r="B137" s="50" t="s">
        <v>40</v>
      </c>
      <c r="C137" s="30" t="s">
        <v>44</v>
      </c>
      <c r="D137" s="64">
        <v>39508</v>
      </c>
      <c r="E137" s="33">
        <v>137108.777</v>
      </c>
      <c r="F137" s="33">
        <v>35281.5</v>
      </c>
    </row>
    <row r="138" spans="1:6" s="4" customFormat="1" x14ac:dyDescent="0.2">
      <c r="A138" s="30"/>
      <c r="B138" s="34" t="s">
        <v>45</v>
      </c>
      <c r="C138" s="30"/>
      <c r="D138" s="64"/>
      <c r="E138" s="33">
        <v>137108.777</v>
      </c>
      <c r="F138" s="33">
        <v>35281.5</v>
      </c>
    </row>
    <row r="139" spans="1:6" x14ac:dyDescent="0.2">
      <c r="A139" s="30"/>
      <c r="B139" s="39" t="s">
        <v>3</v>
      </c>
      <c r="C139" s="30"/>
      <c r="D139" s="64"/>
      <c r="E139" s="33">
        <v>134214.00900000002</v>
      </c>
      <c r="F139" s="33">
        <v>34486.199999999997</v>
      </c>
    </row>
    <row r="140" spans="1:6" x14ac:dyDescent="0.2">
      <c r="A140" s="30"/>
      <c r="B140" s="39" t="s">
        <v>4</v>
      </c>
      <c r="C140" s="30"/>
      <c r="D140" s="64"/>
      <c r="E140" s="33">
        <v>2894.768</v>
      </c>
      <c r="F140" s="33">
        <v>795.3</v>
      </c>
    </row>
    <row r="141" spans="1:6" x14ac:dyDescent="0.2">
      <c r="A141" s="30"/>
      <c r="B141" s="39" t="s">
        <v>5</v>
      </c>
      <c r="C141" s="30"/>
      <c r="D141" s="64"/>
      <c r="E141" s="33">
        <v>0</v>
      </c>
      <c r="F141" s="33">
        <v>0</v>
      </c>
    </row>
    <row r="142" spans="1:6" x14ac:dyDescent="0.2">
      <c r="A142" s="30"/>
      <c r="B142" s="39" t="s">
        <v>6</v>
      </c>
      <c r="C142" s="30"/>
      <c r="D142" s="64"/>
      <c r="E142" s="33">
        <v>0</v>
      </c>
      <c r="F142" s="33">
        <v>0</v>
      </c>
    </row>
    <row r="143" spans="1:6" s="3" customFormat="1" x14ac:dyDescent="0.2">
      <c r="A143" s="30"/>
      <c r="B143" s="40" t="s">
        <v>7</v>
      </c>
      <c r="C143" s="37"/>
      <c r="D143" s="65"/>
      <c r="E143" s="68">
        <v>0</v>
      </c>
      <c r="F143" s="68">
        <v>0</v>
      </c>
    </row>
    <row r="144" spans="1:6" s="4" customFormat="1" x14ac:dyDescent="0.2">
      <c r="A144" s="30">
        <v>3</v>
      </c>
      <c r="B144" s="31" t="s">
        <v>46</v>
      </c>
      <c r="C144" s="30" t="s">
        <v>47</v>
      </c>
      <c r="D144" s="64">
        <v>39814</v>
      </c>
      <c r="E144" s="33">
        <v>191.17899999999997</v>
      </c>
      <c r="F144" s="33">
        <v>395.2</v>
      </c>
    </row>
    <row r="145" spans="1:6" s="4" customFormat="1" x14ac:dyDescent="0.2">
      <c r="A145" s="30"/>
      <c r="B145" s="34" t="s">
        <v>45</v>
      </c>
      <c r="C145" s="30"/>
      <c r="D145" s="64"/>
      <c r="E145" s="33">
        <v>191.17899999999997</v>
      </c>
      <c r="F145" s="33">
        <v>395.2</v>
      </c>
    </row>
    <row r="146" spans="1:6" x14ac:dyDescent="0.2">
      <c r="A146" s="30"/>
      <c r="B146" s="39" t="s">
        <v>3</v>
      </c>
      <c r="C146" s="30"/>
      <c r="D146" s="64"/>
      <c r="E146" s="33">
        <v>0</v>
      </c>
      <c r="F146" s="33">
        <v>0</v>
      </c>
    </row>
    <row r="147" spans="1:6" x14ac:dyDescent="0.2">
      <c r="A147" s="30"/>
      <c r="B147" s="39" t="s">
        <v>4</v>
      </c>
      <c r="C147" s="30"/>
      <c r="D147" s="64"/>
      <c r="E147" s="33">
        <v>0</v>
      </c>
      <c r="F147" s="33">
        <v>0</v>
      </c>
    </row>
    <row r="148" spans="1:6" x14ac:dyDescent="0.2">
      <c r="A148" s="30"/>
      <c r="B148" s="39" t="s">
        <v>5</v>
      </c>
      <c r="C148" s="30"/>
      <c r="D148" s="64"/>
      <c r="E148" s="33">
        <v>191.17899999999997</v>
      </c>
      <c r="F148" s="33">
        <v>395.2</v>
      </c>
    </row>
    <row r="149" spans="1:6" x14ac:dyDescent="0.2">
      <c r="A149" s="30"/>
      <c r="B149" s="39" t="s">
        <v>6</v>
      </c>
      <c r="C149" s="30"/>
      <c r="D149" s="64"/>
      <c r="E149" s="33">
        <v>0</v>
      </c>
      <c r="F149" s="33">
        <v>0</v>
      </c>
    </row>
    <row r="150" spans="1:6" s="3" customFormat="1" x14ac:dyDescent="0.2">
      <c r="A150" s="30"/>
      <c r="B150" s="40" t="s">
        <v>7</v>
      </c>
      <c r="C150" s="37"/>
      <c r="D150" s="65"/>
      <c r="E150" s="68">
        <v>0</v>
      </c>
      <c r="F150" s="68">
        <v>0</v>
      </c>
    </row>
    <row r="151" spans="1:6" s="4" customFormat="1" ht="31.5" x14ac:dyDescent="0.2">
      <c r="A151" s="30">
        <v>4</v>
      </c>
      <c r="B151" s="31" t="s">
        <v>48</v>
      </c>
      <c r="C151" s="30" t="s">
        <v>49</v>
      </c>
      <c r="D151" s="64">
        <v>40177</v>
      </c>
      <c r="E151" s="33">
        <v>4892.8510000000006</v>
      </c>
      <c r="F151" s="33">
        <v>9990.7999999999993</v>
      </c>
    </row>
    <row r="152" spans="1:6" s="4" customFormat="1" x14ac:dyDescent="0.2">
      <c r="A152" s="30"/>
      <c r="B152" s="34" t="s">
        <v>50</v>
      </c>
      <c r="C152" s="30"/>
      <c r="D152" s="64"/>
      <c r="E152" s="33">
        <v>4892.8510000000006</v>
      </c>
      <c r="F152" s="33">
        <v>269.39999999999998</v>
      </c>
    </row>
    <row r="153" spans="1:6" x14ac:dyDescent="0.2">
      <c r="A153" s="30"/>
      <c r="B153" s="39" t="s">
        <v>3</v>
      </c>
      <c r="C153" s="30"/>
      <c r="D153" s="64"/>
      <c r="E153" s="33">
        <v>0</v>
      </c>
      <c r="F153" s="33">
        <v>0</v>
      </c>
    </row>
    <row r="154" spans="1:6" x14ac:dyDescent="0.2">
      <c r="A154" s="30"/>
      <c r="B154" s="39" t="s">
        <v>4</v>
      </c>
      <c r="C154" s="30"/>
      <c r="D154" s="64"/>
      <c r="E154" s="33">
        <v>4822.9549999999999</v>
      </c>
      <c r="F154" s="33">
        <v>265.5</v>
      </c>
    </row>
    <row r="155" spans="1:6" x14ac:dyDescent="0.2">
      <c r="A155" s="30"/>
      <c r="B155" s="39" t="s">
        <v>5</v>
      </c>
      <c r="C155" s="30"/>
      <c r="D155" s="64"/>
      <c r="E155" s="33">
        <v>69.896000000000015</v>
      </c>
      <c r="F155" s="33">
        <v>3.9</v>
      </c>
    </row>
    <row r="156" spans="1:6" x14ac:dyDescent="0.2">
      <c r="A156" s="30"/>
      <c r="B156" s="39" t="s">
        <v>6</v>
      </c>
      <c r="C156" s="30"/>
      <c r="D156" s="64"/>
      <c r="E156" s="33">
        <v>0</v>
      </c>
      <c r="F156" s="33">
        <v>0</v>
      </c>
    </row>
    <row r="157" spans="1:6" s="3" customFormat="1" x14ac:dyDescent="0.2">
      <c r="A157" s="37"/>
      <c r="B157" s="40" t="s">
        <v>7</v>
      </c>
      <c r="C157" s="37"/>
      <c r="D157" s="65"/>
      <c r="E157" s="68" t="s">
        <v>51</v>
      </c>
      <c r="F157" s="68">
        <v>9721.4</v>
      </c>
    </row>
    <row r="158" spans="1:6" s="4" customFormat="1" x14ac:dyDescent="0.2">
      <c r="A158" s="30">
        <v>5</v>
      </c>
      <c r="B158" s="31" t="s">
        <v>52</v>
      </c>
      <c r="C158" s="30">
        <v>4636003465</v>
      </c>
      <c r="D158" s="64">
        <v>40455</v>
      </c>
      <c r="E158" s="33">
        <v>24167.676999999996</v>
      </c>
      <c r="F158" s="33">
        <v>10565.1</v>
      </c>
    </row>
    <row r="159" spans="1:6" s="4" customFormat="1" x14ac:dyDescent="0.2">
      <c r="A159" s="30"/>
      <c r="B159" s="34" t="s">
        <v>53</v>
      </c>
      <c r="C159" s="30"/>
      <c r="D159" s="64"/>
      <c r="E159" s="33">
        <v>24167.676999999996</v>
      </c>
      <c r="F159" s="33">
        <v>10565.1</v>
      </c>
    </row>
    <row r="160" spans="1:6" x14ac:dyDescent="0.2">
      <c r="A160" s="30"/>
      <c r="B160" s="39" t="s">
        <v>3</v>
      </c>
      <c r="C160" s="35"/>
      <c r="D160" s="64"/>
      <c r="E160" s="33">
        <v>3294.2320000000004</v>
      </c>
      <c r="F160" s="33">
        <v>1440.1</v>
      </c>
    </row>
    <row r="161" spans="1:6" x14ac:dyDescent="0.2">
      <c r="A161" s="30"/>
      <c r="B161" s="39" t="s">
        <v>4</v>
      </c>
      <c r="C161" s="35"/>
      <c r="D161" s="64"/>
      <c r="E161" s="33">
        <v>3713.5509999999999</v>
      </c>
      <c r="F161" s="33">
        <v>1623.4</v>
      </c>
    </row>
    <row r="162" spans="1:6" x14ac:dyDescent="0.2">
      <c r="A162" s="30"/>
      <c r="B162" s="39" t="s">
        <v>5</v>
      </c>
      <c r="C162" s="35"/>
      <c r="D162" s="64"/>
      <c r="E162" s="33">
        <v>17159.894</v>
      </c>
      <c r="F162" s="33">
        <v>7501.6</v>
      </c>
    </row>
    <row r="163" spans="1:6" x14ac:dyDescent="0.2">
      <c r="A163" s="30"/>
      <c r="B163" s="39" t="s">
        <v>6</v>
      </c>
      <c r="C163" s="35"/>
      <c r="D163" s="64"/>
      <c r="E163" s="33">
        <v>0</v>
      </c>
      <c r="F163" s="33">
        <v>0</v>
      </c>
    </row>
    <row r="164" spans="1:6" s="3" customFormat="1" x14ac:dyDescent="0.2">
      <c r="A164" s="37"/>
      <c r="B164" s="40" t="s">
        <v>7</v>
      </c>
      <c r="C164" s="37"/>
      <c r="D164" s="65"/>
      <c r="E164" s="68">
        <v>0</v>
      </c>
      <c r="F164" s="68">
        <v>0</v>
      </c>
    </row>
    <row r="165" spans="1:6" s="4" customFormat="1" x14ac:dyDescent="0.2">
      <c r="A165" s="30">
        <v>6</v>
      </c>
      <c r="B165" s="31" t="s">
        <v>54</v>
      </c>
      <c r="C165" s="30">
        <v>155</v>
      </c>
      <c r="D165" s="64">
        <v>39587</v>
      </c>
      <c r="E165" s="33">
        <v>15053.267</v>
      </c>
      <c r="F165" s="33">
        <v>70823.399999999994</v>
      </c>
    </row>
    <row r="166" spans="1:6" s="4" customFormat="1" x14ac:dyDescent="0.2">
      <c r="A166" s="30"/>
      <c r="B166" s="34" t="s">
        <v>55</v>
      </c>
      <c r="C166" s="30"/>
      <c r="D166" s="64"/>
      <c r="E166" s="33">
        <v>15053.267</v>
      </c>
      <c r="F166" s="33">
        <v>2053.3000000000002</v>
      </c>
    </row>
    <row r="167" spans="1:6" x14ac:dyDescent="0.2">
      <c r="A167" s="30"/>
      <c r="B167" s="39" t="s">
        <v>56</v>
      </c>
      <c r="C167" s="30"/>
      <c r="D167" s="64"/>
      <c r="E167" s="33">
        <v>13381.869000000001</v>
      </c>
      <c r="F167" s="33">
        <v>1825.3</v>
      </c>
    </row>
    <row r="168" spans="1:6" x14ac:dyDescent="0.2">
      <c r="A168" s="30"/>
      <c r="B168" s="39" t="s">
        <v>57</v>
      </c>
      <c r="C168" s="30"/>
      <c r="D168" s="64"/>
      <c r="E168" s="33">
        <v>1324.125</v>
      </c>
      <c r="F168" s="33">
        <v>180.6</v>
      </c>
    </row>
    <row r="169" spans="1:6" x14ac:dyDescent="0.2">
      <c r="A169" s="30"/>
      <c r="B169" s="39" t="s">
        <v>189</v>
      </c>
      <c r="C169" s="30"/>
      <c r="D169" s="64"/>
      <c r="E169" s="33">
        <v>347.27299999999997</v>
      </c>
      <c r="F169" s="33">
        <v>47.4</v>
      </c>
    </row>
    <row r="170" spans="1:6" x14ac:dyDescent="0.2">
      <c r="A170" s="30"/>
      <c r="B170" s="39" t="s">
        <v>6</v>
      </c>
      <c r="C170" s="30"/>
      <c r="D170" s="64"/>
      <c r="E170" s="33">
        <v>0</v>
      </c>
      <c r="F170" s="33">
        <v>0</v>
      </c>
    </row>
    <row r="171" spans="1:6" s="3" customFormat="1" x14ac:dyDescent="0.2">
      <c r="A171" s="37"/>
      <c r="B171" s="40" t="s">
        <v>7</v>
      </c>
      <c r="C171" s="37"/>
      <c r="D171" s="65"/>
      <c r="E171" s="68" t="s">
        <v>58</v>
      </c>
      <c r="F171" s="68">
        <v>68770.100000000006</v>
      </c>
    </row>
    <row r="172" spans="1:6" s="4" customFormat="1" x14ac:dyDescent="0.2">
      <c r="A172" s="30">
        <v>7</v>
      </c>
      <c r="B172" s="31" t="s">
        <v>59</v>
      </c>
      <c r="C172" s="30">
        <v>122</v>
      </c>
      <c r="D172" s="64">
        <v>40513</v>
      </c>
      <c r="E172" s="33">
        <v>3008.1759999999999</v>
      </c>
      <c r="F172" s="33">
        <v>9926.2999999999993</v>
      </c>
    </row>
    <row r="173" spans="1:6" s="4" customFormat="1" x14ac:dyDescent="0.2">
      <c r="A173" s="30"/>
      <c r="B173" s="34" t="s">
        <v>60</v>
      </c>
      <c r="C173" s="30"/>
      <c r="D173" s="64"/>
      <c r="E173" s="33">
        <v>3008.1759999999999</v>
      </c>
      <c r="F173" s="33">
        <v>9926.2999999999993</v>
      </c>
    </row>
    <row r="174" spans="1:6" x14ac:dyDescent="0.2">
      <c r="A174" s="30"/>
      <c r="B174" s="39" t="s">
        <v>3</v>
      </c>
      <c r="C174" s="30"/>
      <c r="D174" s="64"/>
      <c r="E174" s="33">
        <v>0</v>
      </c>
      <c r="F174" s="33">
        <v>0</v>
      </c>
    </row>
    <row r="175" spans="1:6" x14ac:dyDescent="0.2">
      <c r="A175" s="30"/>
      <c r="B175" s="39" t="s">
        <v>4</v>
      </c>
      <c r="C175" s="30"/>
      <c r="D175" s="64"/>
      <c r="E175" s="33">
        <v>0</v>
      </c>
      <c r="F175" s="33">
        <v>0</v>
      </c>
    </row>
    <row r="176" spans="1:6" x14ac:dyDescent="0.2">
      <c r="A176" s="30"/>
      <c r="B176" s="39" t="s">
        <v>61</v>
      </c>
      <c r="C176" s="30"/>
      <c r="D176" s="64"/>
      <c r="E176" s="33">
        <v>3008.1759999999999</v>
      </c>
      <c r="F176" s="33">
        <v>9926.2999999999993</v>
      </c>
    </row>
    <row r="177" spans="1:6" x14ac:dyDescent="0.2">
      <c r="A177" s="30"/>
      <c r="B177" s="39" t="s">
        <v>6</v>
      </c>
      <c r="C177" s="30"/>
      <c r="D177" s="64"/>
      <c r="E177" s="33">
        <v>0</v>
      </c>
      <c r="F177" s="33">
        <v>0</v>
      </c>
    </row>
    <row r="178" spans="1:6" s="3" customFormat="1" x14ac:dyDescent="0.2">
      <c r="A178" s="37"/>
      <c r="B178" s="40" t="s">
        <v>7</v>
      </c>
      <c r="C178" s="37"/>
      <c r="D178" s="65"/>
      <c r="E178" s="68">
        <v>0</v>
      </c>
      <c r="F178" s="68">
        <v>0</v>
      </c>
    </row>
    <row r="179" spans="1:6" s="4" customFormat="1" x14ac:dyDescent="0.2">
      <c r="A179" s="30">
        <v>8</v>
      </c>
      <c r="B179" s="31" t="s">
        <v>62</v>
      </c>
      <c r="C179" s="30">
        <v>80390</v>
      </c>
      <c r="D179" s="64">
        <v>39556</v>
      </c>
      <c r="E179" s="33">
        <v>289449.87199999997</v>
      </c>
      <c r="F179" s="33">
        <v>54092.4</v>
      </c>
    </row>
    <row r="180" spans="1:6" s="4" customFormat="1" x14ac:dyDescent="0.2">
      <c r="A180" s="30"/>
      <c r="B180" s="34" t="s">
        <v>63</v>
      </c>
      <c r="C180" s="30"/>
      <c r="D180" s="64"/>
      <c r="E180" s="33">
        <v>289449.87199999997</v>
      </c>
      <c r="F180" s="33">
        <v>54092.4</v>
      </c>
    </row>
    <row r="181" spans="1:6" x14ac:dyDescent="0.2">
      <c r="A181" s="30"/>
      <c r="B181" s="39" t="s">
        <v>3</v>
      </c>
      <c r="C181" s="30"/>
      <c r="D181" s="64"/>
      <c r="E181" s="33">
        <v>267111.78999999998</v>
      </c>
      <c r="F181" s="33">
        <v>49917.9</v>
      </c>
    </row>
    <row r="182" spans="1:6" x14ac:dyDescent="0.2">
      <c r="A182" s="30"/>
      <c r="B182" s="39" t="s">
        <v>4</v>
      </c>
      <c r="C182" s="30"/>
      <c r="D182" s="64"/>
      <c r="E182" s="33">
        <v>16442.397999999997</v>
      </c>
      <c r="F182" s="33">
        <v>3072.8</v>
      </c>
    </row>
    <row r="183" spans="1:6" x14ac:dyDescent="0.2">
      <c r="A183" s="30"/>
      <c r="B183" s="39" t="s">
        <v>5</v>
      </c>
      <c r="C183" s="30"/>
      <c r="D183" s="64"/>
      <c r="E183" s="33">
        <v>2238.6409999999996</v>
      </c>
      <c r="F183" s="33">
        <v>418.4</v>
      </c>
    </row>
    <row r="184" spans="1:6" x14ac:dyDescent="0.2">
      <c r="A184" s="30"/>
      <c r="B184" s="39" t="s">
        <v>6</v>
      </c>
      <c r="C184" s="30"/>
      <c r="D184" s="64"/>
      <c r="E184" s="33">
        <v>3657.0429999999997</v>
      </c>
      <c r="F184" s="33">
        <v>683.4</v>
      </c>
    </row>
    <row r="185" spans="1:6" s="3" customFormat="1" x14ac:dyDescent="0.2">
      <c r="A185" s="37"/>
      <c r="B185" s="40" t="s">
        <v>7</v>
      </c>
      <c r="C185" s="37"/>
      <c r="D185" s="65"/>
      <c r="E185" s="68">
        <v>0</v>
      </c>
      <c r="F185" s="68">
        <v>0</v>
      </c>
    </row>
    <row r="186" spans="1:6" s="4" customFormat="1" ht="31.5" x14ac:dyDescent="0.2">
      <c r="A186" s="30">
        <v>9</v>
      </c>
      <c r="B186" s="31" t="s">
        <v>232</v>
      </c>
      <c r="C186" s="30" t="s">
        <v>64</v>
      </c>
      <c r="D186" s="64">
        <v>41306</v>
      </c>
      <c r="E186" s="33">
        <v>378.48599999999999</v>
      </c>
      <c r="F186" s="33">
        <v>555.4</v>
      </c>
    </row>
    <row r="187" spans="1:6" s="4" customFormat="1" x14ac:dyDescent="0.2">
      <c r="A187" s="30"/>
      <c r="B187" s="34" t="s">
        <v>65</v>
      </c>
      <c r="C187" s="30"/>
      <c r="D187" s="64"/>
      <c r="E187" s="33">
        <v>378.48599999999999</v>
      </c>
      <c r="F187" s="33">
        <v>555.4</v>
      </c>
    </row>
    <row r="188" spans="1:6" x14ac:dyDescent="0.2">
      <c r="A188" s="30"/>
      <c r="B188" s="39" t="s">
        <v>3</v>
      </c>
      <c r="C188" s="30"/>
      <c r="D188" s="64"/>
      <c r="E188" s="33">
        <v>0</v>
      </c>
      <c r="F188" s="33">
        <v>0</v>
      </c>
    </row>
    <row r="189" spans="1:6" x14ac:dyDescent="0.2">
      <c r="A189" s="30"/>
      <c r="B189" s="39" t="s">
        <v>4</v>
      </c>
      <c r="C189" s="30"/>
      <c r="D189" s="64"/>
      <c r="E189" s="33">
        <v>378.48599999999999</v>
      </c>
      <c r="F189" s="33">
        <v>555.4</v>
      </c>
    </row>
    <row r="190" spans="1:6" x14ac:dyDescent="0.2">
      <c r="A190" s="30"/>
      <c r="B190" s="39" t="s">
        <v>5</v>
      </c>
      <c r="C190" s="30"/>
      <c r="D190" s="64"/>
      <c r="E190" s="33">
        <v>0</v>
      </c>
      <c r="F190" s="33">
        <v>0</v>
      </c>
    </row>
    <row r="191" spans="1:6" x14ac:dyDescent="0.2">
      <c r="A191" s="30"/>
      <c r="B191" s="39" t="s">
        <v>6</v>
      </c>
      <c r="C191" s="30"/>
      <c r="D191" s="64"/>
      <c r="E191" s="33">
        <v>0</v>
      </c>
      <c r="F191" s="33">
        <v>0</v>
      </c>
    </row>
    <row r="192" spans="1:6" s="3" customFormat="1" x14ac:dyDescent="0.2">
      <c r="A192" s="37"/>
      <c r="B192" s="40" t="s">
        <v>7</v>
      </c>
      <c r="C192" s="37"/>
      <c r="D192" s="65"/>
      <c r="E192" s="68">
        <v>0</v>
      </c>
      <c r="F192" s="68">
        <v>0</v>
      </c>
    </row>
    <row r="193" spans="1:6" s="4" customFormat="1" ht="31.5" x14ac:dyDescent="0.2">
      <c r="A193" s="30">
        <v>10</v>
      </c>
      <c r="B193" s="31" t="s">
        <v>232</v>
      </c>
      <c r="C193" s="30">
        <v>184</v>
      </c>
      <c r="D193" s="64">
        <v>41010</v>
      </c>
      <c r="E193" s="33">
        <v>475.16499999999996</v>
      </c>
      <c r="F193" s="33">
        <v>13549.2</v>
      </c>
    </row>
    <row r="194" spans="1:6" s="4" customFormat="1" x14ac:dyDescent="0.2">
      <c r="A194" s="30"/>
      <c r="B194" s="34" t="s">
        <v>65</v>
      </c>
      <c r="C194" s="30"/>
      <c r="D194" s="64"/>
      <c r="E194" s="33">
        <v>475.16499999999996</v>
      </c>
      <c r="F194" s="33">
        <v>13549.2</v>
      </c>
    </row>
    <row r="195" spans="1:6" x14ac:dyDescent="0.2">
      <c r="A195" s="30"/>
      <c r="B195" s="39" t="s">
        <v>3</v>
      </c>
      <c r="C195" s="30"/>
      <c r="D195" s="64"/>
      <c r="E195" s="33">
        <v>0</v>
      </c>
      <c r="F195" s="33">
        <v>0</v>
      </c>
    </row>
    <row r="196" spans="1:6" x14ac:dyDescent="0.2">
      <c r="A196" s="30"/>
      <c r="B196" s="39" t="s">
        <v>66</v>
      </c>
      <c r="C196" s="30"/>
      <c r="D196" s="64"/>
      <c r="E196" s="33">
        <v>475.16499999999996</v>
      </c>
      <c r="F196" s="33">
        <v>13549.2</v>
      </c>
    </row>
    <row r="197" spans="1:6" x14ac:dyDescent="0.2">
      <c r="A197" s="30"/>
      <c r="B197" s="39" t="s">
        <v>5</v>
      </c>
      <c r="C197" s="30"/>
      <c r="D197" s="64"/>
      <c r="E197" s="33">
        <v>0</v>
      </c>
      <c r="F197" s="33">
        <v>0</v>
      </c>
    </row>
    <row r="198" spans="1:6" x14ac:dyDescent="0.2">
      <c r="A198" s="30"/>
      <c r="B198" s="39" t="s">
        <v>6</v>
      </c>
      <c r="C198" s="30"/>
      <c r="D198" s="64"/>
      <c r="E198" s="33">
        <v>0</v>
      </c>
      <c r="F198" s="33">
        <v>0</v>
      </c>
    </row>
    <row r="199" spans="1:6" s="3" customFormat="1" x14ac:dyDescent="0.2">
      <c r="A199" s="37"/>
      <c r="B199" s="40" t="s">
        <v>7</v>
      </c>
      <c r="C199" s="37"/>
      <c r="D199" s="65"/>
      <c r="E199" s="68">
        <v>0</v>
      </c>
      <c r="F199" s="68">
        <v>0</v>
      </c>
    </row>
    <row r="200" spans="1:6" s="4" customFormat="1" x14ac:dyDescent="0.2">
      <c r="A200" s="30">
        <v>11</v>
      </c>
      <c r="B200" s="51" t="s">
        <v>67</v>
      </c>
      <c r="C200" s="30">
        <v>710010</v>
      </c>
      <c r="D200" s="64">
        <v>39448</v>
      </c>
      <c r="E200" s="33">
        <v>5390.4769999999999</v>
      </c>
      <c r="F200" s="33">
        <v>10129.799999999999</v>
      </c>
    </row>
    <row r="201" spans="1:6" x14ac:dyDescent="0.2">
      <c r="A201" s="30"/>
      <c r="B201" s="34" t="s">
        <v>33</v>
      </c>
      <c r="C201" s="30"/>
      <c r="D201" s="64"/>
      <c r="E201" s="33">
        <v>5390.4769999999999</v>
      </c>
      <c r="F201" s="33">
        <v>10129.799999999999</v>
      </c>
    </row>
    <row r="202" spans="1:6" x14ac:dyDescent="0.2">
      <c r="A202" s="30"/>
      <c r="B202" s="39" t="s">
        <v>3</v>
      </c>
      <c r="C202" s="30"/>
      <c r="D202" s="64"/>
      <c r="E202" s="33">
        <v>0</v>
      </c>
      <c r="F202" s="33">
        <v>0</v>
      </c>
    </row>
    <row r="203" spans="1:6" x14ac:dyDescent="0.2">
      <c r="A203" s="30"/>
      <c r="B203" s="39" t="s">
        <v>68</v>
      </c>
      <c r="C203" s="30"/>
      <c r="D203" s="64"/>
      <c r="E203" s="33">
        <v>5390.4769999999999</v>
      </c>
      <c r="F203" s="33">
        <v>10129.799999999999</v>
      </c>
    </row>
    <row r="204" spans="1:6" x14ac:dyDescent="0.2">
      <c r="A204" s="30"/>
      <c r="B204" s="39" t="s">
        <v>5</v>
      </c>
      <c r="C204" s="30"/>
      <c r="D204" s="64"/>
      <c r="E204" s="33">
        <v>0</v>
      </c>
      <c r="F204" s="33">
        <v>0</v>
      </c>
    </row>
    <row r="205" spans="1:6" x14ac:dyDescent="0.2">
      <c r="A205" s="30"/>
      <c r="B205" s="39" t="s">
        <v>6</v>
      </c>
      <c r="C205" s="30"/>
      <c r="D205" s="64"/>
      <c r="E205" s="33">
        <v>0</v>
      </c>
      <c r="F205" s="33">
        <v>0</v>
      </c>
    </row>
    <row r="206" spans="1:6" s="3" customFormat="1" x14ac:dyDescent="0.2">
      <c r="A206" s="37"/>
      <c r="B206" s="40" t="s">
        <v>7</v>
      </c>
      <c r="C206" s="37"/>
      <c r="D206" s="65"/>
      <c r="E206" s="68">
        <v>0</v>
      </c>
      <c r="F206" s="68">
        <v>0</v>
      </c>
    </row>
    <row r="207" spans="1:6" s="4" customFormat="1" x14ac:dyDescent="0.2">
      <c r="A207" s="30">
        <v>12</v>
      </c>
      <c r="B207" s="31" t="s">
        <v>69</v>
      </c>
      <c r="C207" s="30" t="s">
        <v>70</v>
      </c>
      <c r="D207" s="64">
        <v>41837</v>
      </c>
      <c r="E207" s="33">
        <v>225.89400000000001</v>
      </c>
      <c r="F207" s="33">
        <v>14009.2</v>
      </c>
    </row>
    <row r="208" spans="1:6" s="4" customFormat="1" x14ac:dyDescent="0.2">
      <c r="A208" s="30"/>
      <c r="B208" s="34" t="s">
        <v>65</v>
      </c>
      <c r="C208" s="30"/>
      <c r="D208" s="64"/>
      <c r="E208" s="33">
        <v>225.89400000000001</v>
      </c>
      <c r="F208" s="33">
        <v>14009.2</v>
      </c>
    </row>
    <row r="209" spans="1:6" x14ac:dyDescent="0.2">
      <c r="A209" s="30"/>
      <c r="B209" s="39" t="s">
        <v>3</v>
      </c>
      <c r="C209" s="30"/>
      <c r="D209" s="64"/>
      <c r="E209" s="33">
        <v>0</v>
      </c>
      <c r="F209" s="33">
        <v>0</v>
      </c>
    </row>
    <row r="210" spans="1:6" x14ac:dyDescent="0.2">
      <c r="A210" s="30"/>
      <c r="B210" s="39" t="s">
        <v>4</v>
      </c>
      <c r="C210" s="30"/>
      <c r="D210" s="64"/>
      <c r="E210" s="33">
        <v>225.89400000000001</v>
      </c>
      <c r="F210" s="33">
        <v>14009.2</v>
      </c>
    </row>
    <row r="211" spans="1:6" x14ac:dyDescent="0.2">
      <c r="A211" s="30"/>
      <c r="B211" s="39" t="s">
        <v>5</v>
      </c>
      <c r="C211" s="30"/>
      <c r="D211" s="64"/>
      <c r="E211" s="33">
        <v>0</v>
      </c>
      <c r="F211" s="33">
        <v>0</v>
      </c>
    </row>
    <row r="212" spans="1:6" x14ac:dyDescent="0.2">
      <c r="A212" s="30"/>
      <c r="B212" s="39" t="s">
        <v>6</v>
      </c>
      <c r="C212" s="30"/>
      <c r="D212" s="64"/>
      <c r="E212" s="33">
        <v>0</v>
      </c>
      <c r="F212" s="33">
        <v>0</v>
      </c>
    </row>
    <row r="213" spans="1:6" s="3" customFormat="1" x14ac:dyDescent="0.2">
      <c r="A213" s="37"/>
      <c r="B213" s="40" t="s">
        <v>7</v>
      </c>
      <c r="C213" s="37"/>
      <c r="D213" s="65"/>
      <c r="E213" s="68">
        <v>0</v>
      </c>
      <c r="F213" s="68">
        <v>0</v>
      </c>
    </row>
    <row r="214" spans="1:6" s="4" customFormat="1" x14ac:dyDescent="0.2">
      <c r="A214" s="30">
        <v>13</v>
      </c>
      <c r="B214" s="31" t="s">
        <v>71</v>
      </c>
      <c r="C214" s="30" t="s">
        <v>72</v>
      </c>
      <c r="D214" s="64">
        <v>41913</v>
      </c>
      <c r="E214" s="33">
        <v>2108.8969999999999</v>
      </c>
      <c r="F214" s="33">
        <v>649.6</v>
      </c>
    </row>
    <row r="215" spans="1:6" x14ac:dyDescent="0.2">
      <c r="A215" s="30"/>
      <c r="B215" s="34" t="s">
        <v>45</v>
      </c>
      <c r="C215" s="30"/>
      <c r="D215" s="64"/>
      <c r="E215" s="33">
        <v>2108.8969999999999</v>
      </c>
      <c r="F215" s="33">
        <v>33.799999999999997</v>
      </c>
    </row>
    <row r="216" spans="1:6" x14ac:dyDescent="0.2">
      <c r="A216" s="30"/>
      <c r="B216" s="39" t="s">
        <v>3</v>
      </c>
      <c r="C216" s="30"/>
      <c r="D216" s="64"/>
      <c r="E216" s="33">
        <v>0</v>
      </c>
      <c r="F216" s="33">
        <v>0</v>
      </c>
    </row>
    <row r="217" spans="1:6" x14ac:dyDescent="0.2">
      <c r="A217" s="30"/>
      <c r="B217" s="39" t="s">
        <v>4</v>
      </c>
      <c r="C217" s="30"/>
      <c r="D217" s="64"/>
      <c r="E217" s="33">
        <v>0</v>
      </c>
      <c r="F217" s="33">
        <v>0</v>
      </c>
    </row>
    <row r="218" spans="1:6" x14ac:dyDescent="0.2">
      <c r="A218" s="30"/>
      <c r="B218" s="39" t="s">
        <v>5</v>
      </c>
      <c r="C218" s="30"/>
      <c r="D218" s="64"/>
      <c r="E218" s="33">
        <v>2108.8969999999999</v>
      </c>
      <c r="F218" s="33">
        <v>33.799999999999997</v>
      </c>
    </row>
    <row r="219" spans="1:6" x14ac:dyDescent="0.2">
      <c r="A219" s="30"/>
      <c r="B219" s="39" t="s">
        <v>6</v>
      </c>
      <c r="C219" s="30"/>
      <c r="D219" s="64"/>
      <c r="E219" s="33">
        <v>0</v>
      </c>
      <c r="F219" s="33">
        <v>0</v>
      </c>
    </row>
    <row r="220" spans="1:6" s="3" customFormat="1" x14ac:dyDescent="0.2">
      <c r="A220" s="37"/>
      <c r="B220" s="40" t="s">
        <v>7</v>
      </c>
      <c r="C220" s="37"/>
      <c r="D220" s="65"/>
      <c r="E220" s="68" t="s">
        <v>73</v>
      </c>
      <c r="F220" s="68">
        <v>615.79999999999995</v>
      </c>
    </row>
    <row r="221" spans="1:6" s="5" customFormat="1" x14ac:dyDescent="0.2">
      <c r="A221" s="41">
        <v>4</v>
      </c>
      <c r="B221" s="42" t="s">
        <v>74</v>
      </c>
      <c r="C221" s="43">
        <v>5</v>
      </c>
      <c r="D221" s="66"/>
      <c r="E221" s="44">
        <v>54947.796999999991</v>
      </c>
      <c r="F221" s="44">
        <v>109911.2</v>
      </c>
    </row>
    <row r="222" spans="1:6" x14ac:dyDescent="0.2">
      <c r="A222" s="41"/>
      <c r="B222" s="45" t="s">
        <v>3</v>
      </c>
      <c r="C222" s="41"/>
      <c r="D222" s="66"/>
      <c r="E222" s="44">
        <v>1967.8559999999998</v>
      </c>
      <c r="F222" s="44">
        <v>2283.1</v>
      </c>
    </row>
    <row r="223" spans="1:6" x14ac:dyDescent="0.2">
      <c r="A223" s="41"/>
      <c r="B223" s="45" t="s">
        <v>4</v>
      </c>
      <c r="C223" s="41"/>
      <c r="D223" s="66"/>
      <c r="E223" s="44">
        <v>13110.892</v>
      </c>
      <c r="F223" s="44">
        <v>18385.099999999999</v>
      </c>
    </row>
    <row r="224" spans="1:6" x14ac:dyDescent="0.2">
      <c r="A224" s="41"/>
      <c r="B224" s="45" t="s">
        <v>5</v>
      </c>
      <c r="C224" s="41"/>
      <c r="D224" s="66"/>
      <c r="E224" s="44">
        <v>33930.998</v>
      </c>
      <c r="F224" s="44">
        <v>81170.600000000006</v>
      </c>
    </row>
    <row r="225" spans="1:6" x14ac:dyDescent="0.2">
      <c r="A225" s="41"/>
      <c r="B225" s="45" t="s">
        <v>6</v>
      </c>
      <c r="C225" s="41"/>
      <c r="D225" s="66"/>
      <c r="E225" s="44">
        <v>5938.0510000000004</v>
      </c>
      <c r="F225" s="44">
        <v>8002.1</v>
      </c>
    </row>
    <row r="226" spans="1:6" s="3" customFormat="1" x14ac:dyDescent="0.2">
      <c r="A226" s="46"/>
      <c r="B226" s="47" t="s">
        <v>7</v>
      </c>
      <c r="C226" s="46"/>
      <c r="D226" s="67"/>
      <c r="E226" s="69" t="s">
        <v>75</v>
      </c>
      <c r="F226" s="69">
        <v>70.3</v>
      </c>
    </row>
    <row r="227" spans="1:6" x14ac:dyDescent="0.2">
      <c r="A227" s="41"/>
      <c r="B227" s="42" t="s">
        <v>9</v>
      </c>
      <c r="C227" s="41">
        <v>0</v>
      </c>
      <c r="D227" s="66"/>
      <c r="E227" s="44">
        <v>0</v>
      </c>
      <c r="F227" s="44">
        <v>0</v>
      </c>
    </row>
    <row r="228" spans="1:6" x14ac:dyDescent="0.2">
      <c r="A228" s="41"/>
      <c r="B228" s="45" t="s">
        <v>3</v>
      </c>
      <c r="C228" s="41"/>
      <c r="D228" s="66"/>
      <c r="E228" s="44">
        <v>0</v>
      </c>
      <c r="F228" s="44">
        <v>0</v>
      </c>
    </row>
    <row r="229" spans="1:6" x14ac:dyDescent="0.2">
      <c r="A229" s="41"/>
      <c r="B229" s="45" t="s">
        <v>4</v>
      </c>
      <c r="C229" s="41"/>
      <c r="D229" s="66"/>
      <c r="E229" s="44">
        <v>0</v>
      </c>
      <c r="F229" s="44">
        <v>0</v>
      </c>
    </row>
    <row r="230" spans="1:6" x14ac:dyDescent="0.2">
      <c r="A230" s="41"/>
      <c r="B230" s="45" t="s">
        <v>5</v>
      </c>
      <c r="C230" s="41"/>
      <c r="D230" s="66"/>
      <c r="E230" s="44">
        <v>0</v>
      </c>
      <c r="F230" s="44">
        <v>0</v>
      </c>
    </row>
    <row r="231" spans="1:6" x14ac:dyDescent="0.2">
      <c r="A231" s="41"/>
      <c r="B231" s="45" t="s">
        <v>6</v>
      </c>
      <c r="C231" s="41"/>
      <c r="D231" s="66"/>
      <c r="E231" s="44">
        <v>0</v>
      </c>
      <c r="F231" s="44">
        <v>0</v>
      </c>
    </row>
    <row r="232" spans="1:6" s="3" customFormat="1" x14ac:dyDescent="0.2">
      <c r="A232" s="46"/>
      <c r="B232" s="47" t="s">
        <v>7</v>
      </c>
      <c r="C232" s="46"/>
      <c r="D232" s="67"/>
      <c r="E232" s="69">
        <v>0</v>
      </c>
      <c r="F232" s="69">
        <v>0</v>
      </c>
    </row>
    <row r="233" spans="1:6" x14ac:dyDescent="0.2">
      <c r="A233" s="41"/>
      <c r="B233" s="42" t="s">
        <v>11</v>
      </c>
      <c r="C233" s="41">
        <v>5</v>
      </c>
      <c r="D233" s="66"/>
      <c r="E233" s="44">
        <v>54947.796999999991</v>
      </c>
      <c r="F233" s="44">
        <v>109911.2</v>
      </c>
    </row>
    <row r="234" spans="1:6" x14ac:dyDescent="0.2">
      <c r="A234" s="41"/>
      <c r="B234" s="45" t="s">
        <v>3</v>
      </c>
      <c r="C234" s="41"/>
      <c r="D234" s="66"/>
      <c r="E234" s="44">
        <v>1967.8559999999998</v>
      </c>
      <c r="F234" s="44">
        <v>2283.1</v>
      </c>
    </row>
    <row r="235" spans="1:6" x14ac:dyDescent="0.2">
      <c r="A235" s="41"/>
      <c r="B235" s="45" t="s">
        <v>4</v>
      </c>
      <c r="C235" s="41"/>
      <c r="D235" s="66"/>
      <c r="E235" s="44">
        <v>13110.892</v>
      </c>
      <c r="F235" s="44">
        <v>18385.099999999999</v>
      </c>
    </row>
    <row r="236" spans="1:6" x14ac:dyDescent="0.2">
      <c r="A236" s="41"/>
      <c r="B236" s="45" t="s">
        <v>5</v>
      </c>
      <c r="C236" s="41"/>
      <c r="D236" s="66"/>
      <c r="E236" s="44">
        <v>33930.998</v>
      </c>
      <c r="F236" s="44">
        <v>81170.600000000006</v>
      </c>
    </row>
    <row r="237" spans="1:6" x14ac:dyDescent="0.2">
      <c r="A237" s="41"/>
      <c r="B237" s="45" t="s">
        <v>6</v>
      </c>
      <c r="C237" s="41"/>
      <c r="D237" s="66"/>
      <c r="E237" s="44">
        <v>5938.0510000000004</v>
      </c>
      <c r="F237" s="44">
        <v>8002.1</v>
      </c>
    </row>
    <row r="238" spans="1:6" s="3" customFormat="1" x14ac:dyDescent="0.2">
      <c r="A238" s="46"/>
      <c r="B238" s="47" t="s">
        <v>7</v>
      </c>
      <c r="C238" s="46"/>
      <c r="D238" s="67"/>
      <c r="E238" s="69" t="s">
        <v>75</v>
      </c>
      <c r="F238" s="69">
        <v>70.3</v>
      </c>
    </row>
    <row r="239" spans="1:6" s="4" customFormat="1" x14ac:dyDescent="0.2">
      <c r="A239" s="30">
        <v>1</v>
      </c>
      <c r="B239" s="31" t="s">
        <v>76</v>
      </c>
      <c r="C239" s="30" t="s">
        <v>77</v>
      </c>
      <c r="D239" s="64">
        <v>38808</v>
      </c>
      <c r="E239" s="33">
        <v>31306.794999999995</v>
      </c>
      <c r="F239" s="33">
        <v>75235.199999999997</v>
      </c>
    </row>
    <row r="240" spans="1:6" x14ac:dyDescent="0.2">
      <c r="A240" s="30"/>
      <c r="B240" s="34" t="s">
        <v>78</v>
      </c>
      <c r="C240" s="30"/>
      <c r="D240" s="64"/>
      <c r="E240" s="33">
        <v>31306.794999999995</v>
      </c>
      <c r="F240" s="33">
        <v>75164.899999999994</v>
      </c>
    </row>
    <row r="241" spans="1:6" x14ac:dyDescent="0.2">
      <c r="A241" s="30"/>
      <c r="B241" s="39" t="s">
        <v>3</v>
      </c>
      <c r="C241" s="30"/>
      <c r="D241" s="64"/>
      <c r="E241" s="33">
        <v>764.14099999999996</v>
      </c>
      <c r="F241" s="33">
        <v>710.7</v>
      </c>
    </row>
    <row r="242" spans="1:6" x14ac:dyDescent="0.2">
      <c r="A242" s="30"/>
      <c r="B242" s="39" t="s">
        <v>79</v>
      </c>
      <c r="C242" s="30"/>
      <c r="D242" s="64"/>
      <c r="E242" s="33">
        <v>890.05</v>
      </c>
      <c r="F242" s="33">
        <v>2085.5</v>
      </c>
    </row>
    <row r="243" spans="1:6" x14ac:dyDescent="0.2">
      <c r="A243" s="30"/>
      <c r="B243" s="39" t="s">
        <v>5</v>
      </c>
      <c r="C243" s="30"/>
      <c r="D243" s="64"/>
      <c r="E243" s="33">
        <v>26444.193999999996</v>
      </c>
      <c r="F243" s="33">
        <v>67322.600000000006</v>
      </c>
    </row>
    <row r="244" spans="1:6" x14ac:dyDescent="0.2">
      <c r="A244" s="30"/>
      <c r="B244" s="39" t="s">
        <v>6</v>
      </c>
      <c r="C244" s="30"/>
      <c r="D244" s="64"/>
      <c r="E244" s="33">
        <v>828.81200000000001</v>
      </c>
      <c r="F244" s="33">
        <v>2878.6</v>
      </c>
    </row>
    <row r="245" spans="1:6" x14ac:dyDescent="0.2">
      <c r="A245" s="30"/>
      <c r="B245" s="39" t="s">
        <v>80</v>
      </c>
      <c r="C245" s="30"/>
      <c r="D245" s="64"/>
      <c r="E245" s="33">
        <v>2379.598</v>
      </c>
      <c r="F245" s="33">
        <v>2167.5</v>
      </c>
    </row>
    <row r="246" spans="1:6" s="3" customFormat="1" x14ac:dyDescent="0.2">
      <c r="A246" s="37"/>
      <c r="B246" s="40" t="s">
        <v>7</v>
      </c>
      <c r="C246" s="37"/>
      <c r="D246" s="65"/>
      <c r="E246" s="68" t="s">
        <v>75</v>
      </c>
      <c r="F246" s="68">
        <v>70.3</v>
      </c>
    </row>
    <row r="247" spans="1:6" s="4" customFormat="1" ht="31.5" x14ac:dyDescent="0.2">
      <c r="A247" s="30">
        <v>2</v>
      </c>
      <c r="B247" s="31" t="s">
        <v>81</v>
      </c>
      <c r="C247" s="30" t="s">
        <v>82</v>
      </c>
      <c r="D247" s="64">
        <v>39602</v>
      </c>
      <c r="E247" s="33">
        <v>15406.662999999999</v>
      </c>
      <c r="F247" s="33">
        <v>20312.099999999999</v>
      </c>
    </row>
    <row r="248" spans="1:6" s="4" customFormat="1" x14ac:dyDescent="0.2">
      <c r="A248" s="30"/>
      <c r="B248" s="34" t="s">
        <v>83</v>
      </c>
      <c r="C248" s="30"/>
      <c r="D248" s="64"/>
      <c r="E248" s="33">
        <v>15406.662999999999</v>
      </c>
      <c r="F248" s="33">
        <v>20312.099999999999</v>
      </c>
    </row>
    <row r="249" spans="1:6" x14ac:dyDescent="0.2">
      <c r="A249" s="30"/>
      <c r="B249" s="39" t="s">
        <v>84</v>
      </c>
      <c r="C249" s="30"/>
      <c r="D249" s="64"/>
      <c r="E249" s="33">
        <v>12220.841999999999</v>
      </c>
      <c r="F249" s="33">
        <v>16299.6</v>
      </c>
    </row>
    <row r="250" spans="1:6" x14ac:dyDescent="0.2">
      <c r="A250" s="30"/>
      <c r="B250" s="39" t="s">
        <v>85</v>
      </c>
      <c r="C250" s="35"/>
      <c r="D250" s="64"/>
      <c r="E250" s="33">
        <v>2385.5559999999996</v>
      </c>
      <c r="F250" s="33">
        <v>3032.3</v>
      </c>
    </row>
    <row r="251" spans="1:6" x14ac:dyDescent="0.2">
      <c r="A251" s="30"/>
      <c r="B251" s="39" t="s">
        <v>85</v>
      </c>
      <c r="C251" s="30"/>
      <c r="D251" s="64"/>
      <c r="E251" s="33">
        <v>242.995</v>
      </c>
      <c r="F251" s="33">
        <v>227.2</v>
      </c>
    </row>
    <row r="252" spans="1:6" x14ac:dyDescent="0.2">
      <c r="A252" s="30"/>
      <c r="B252" s="39" t="s">
        <v>86</v>
      </c>
      <c r="C252" s="30"/>
      <c r="D252" s="64"/>
      <c r="E252" s="33">
        <v>557.27</v>
      </c>
      <c r="F252" s="33">
        <v>753.1</v>
      </c>
    </row>
    <row r="253" spans="1:6" s="3" customFormat="1" x14ac:dyDescent="0.2">
      <c r="A253" s="37"/>
      <c r="B253" s="40" t="s">
        <v>7</v>
      </c>
      <c r="C253" s="37"/>
      <c r="D253" s="65"/>
      <c r="E253" s="68">
        <v>0</v>
      </c>
      <c r="F253" s="68">
        <v>0</v>
      </c>
    </row>
    <row r="254" spans="1:6" s="4" customFormat="1" x14ac:dyDescent="0.2">
      <c r="A254" s="30">
        <v>3</v>
      </c>
      <c r="B254" s="31" t="s">
        <v>87</v>
      </c>
      <c r="C254" s="30" t="s">
        <v>88</v>
      </c>
      <c r="D254" s="64">
        <v>41275</v>
      </c>
      <c r="E254" s="33">
        <v>1765.223</v>
      </c>
      <c r="F254" s="33">
        <v>4929.8999999999996</v>
      </c>
    </row>
    <row r="255" spans="1:6" x14ac:dyDescent="0.2">
      <c r="A255" s="30"/>
      <c r="B255" s="34" t="s">
        <v>83</v>
      </c>
      <c r="C255" s="30"/>
      <c r="D255" s="64"/>
      <c r="E255" s="33">
        <v>1765.223</v>
      </c>
      <c r="F255" s="33">
        <v>4929.8999999999996</v>
      </c>
    </row>
    <row r="256" spans="1:6" x14ac:dyDescent="0.2">
      <c r="A256" s="30"/>
      <c r="B256" s="39" t="s">
        <v>3</v>
      </c>
      <c r="C256" s="30"/>
      <c r="D256" s="64"/>
      <c r="E256" s="33">
        <v>0</v>
      </c>
      <c r="F256" s="33">
        <v>0</v>
      </c>
    </row>
    <row r="257" spans="1:6" x14ac:dyDescent="0.2">
      <c r="A257" s="30"/>
      <c r="B257" s="39" t="s">
        <v>4</v>
      </c>
      <c r="C257" s="30"/>
      <c r="D257" s="64"/>
      <c r="E257" s="33">
        <v>0</v>
      </c>
      <c r="F257" s="33">
        <v>0</v>
      </c>
    </row>
    <row r="258" spans="1:6" x14ac:dyDescent="0.2">
      <c r="A258" s="30"/>
      <c r="B258" s="39" t="s">
        <v>85</v>
      </c>
      <c r="C258" s="30"/>
      <c r="D258" s="64"/>
      <c r="E258" s="33">
        <v>1765.223</v>
      </c>
      <c r="F258" s="33">
        <v>4929.8999999999996</v>
      </c>
    </row>
    <row r="259" spans="1:6" x14ac:dyDescent="0.2">
      <c r="A259" s="30"/>
      <c r="B259" s="39" t="s">
        <v>6</v>
      </c>
      <c r="C259" s="30"/>
      <c r="D259" s="64"/>
      <c r="E259" s="33">
        <v>0</v>
      </c>
      <c r="F259" s="33">
        <v>0</v>
      </c>
    </row>
    <row r="260" spans="1:6" s="3" customFormat="1" x14ac:dyDescent="0.2">
      <c r="A260" s="37"/>
      <c r="B260" s="40" t="s">
        <v>7</v>
      </c>
      <c r="C260" s="37"/>
      <c r="D260" s="65"/>
      <c r="E260" s="68">
        <v>0</v>
      </c>
      <c r="F260" s="68">
        <v>0</v>
      </c>
    </row>
    <row r="261" spans="1:6" s="4" customFormat="1" x14ac:dyDescent="0.2">
      <c r="A261" s="30">
        <v>4</v>
      </c>
      <c r="B261" s="31" t="s">
        <v>89</v>
      </c>
      <c r="C261" s="30" t="s">
        <v>90</v>
      </c>
      <c r="D261" s="64">
        <v>39457</v>
      </c>
      <c r="E261" s="33">
        <v>337.97</v>
      </c>
      <c r="F261" s="33">
        <v>77.599999999999994</v>
      </c>
    </row>
    <row r="262" spans="1:6" x14ac:dyDescent="0.2">
      <c r="A262" s="30"/>
      <c r="B262" s="34" t="s">
        <v>91</v>
      </c>
      <c r="C262" s="30"/>
      <c r="D262" s="64"/>
      <c r="E262" s="33">
        <v>337.97</v>
      </c>
      <c r="F262" s="33">
        <v>77.599999999999994</v>
      </c>
    </row>
    <row r="263" spans="1:6" x14ac:dyDescent="0.2">
      <c r="A263" s="30"/>
      <c r="B263" s="39" t="s">
        <v>3</v>
      </c>
      <c r="C263" s="30"/>
      <c r="D263" s="64"/>
      <c r="E263" s="33">
        <v>0</v>
      </c>
      <c r="F263" s="33">
        <v>0</v>
      </c>
    </row>
    <row r="264" spans="1:6" x14ac:dyDescent="0.2">
      <c r="A264" s="30"/>
      <c r="B264" s="39" t="s">
        <v>4</v>
      </c>
      <c r="C264" s="30"/>
      <c r="D264" s="64"/>
      <c r="E264" s="33">
        <v>0</v>
      </c>
      <c r="F264" s="33">
        <v>0</v>
      </c>
    </row>
    <row r="265" spans="1:6" x14ac:dyDescent="0.2">
      <c r="A265" s="30"/>
      <c r="B265" s="39" t="s">
        <v>5</v>
      </c>
      <c r="C265" s="30"/>
      <c r="D265" s="64"/>
      <c r="E265" s="33">
        <v>337.97</v>
      </c>
      <c r="F265" s="33">
        <v>77.599999999999994</v>
      </c>
    </row>
    <row r="266" spans="1:6" x14ac:dyDescent="0.2">
      <c r="A266" s="30"/>
      <c r="B266" s="39" t="s">
        <v>6</v>
      </c>
      <c r="C266" s="30"/>
      <c r="D266" s="64"/>
      <c r="E266" s="33">
        <v>0</v>
      </c>
      <c r="F266" s="33">
        <v>0</v>
      </c>
    </row>
    <row r="267" spans="1:6" s="3" customFormat="1" x14ac:dyDescent="0.2">
      <c r="A267" s="37"/>
      <c r="B267" s="40" t="s">
        <v>7</v>
      </c>
      <c r="C267" s="37"/>
      <c r="D267" s="65"/>
      <c r="E267" s="68">
        <v>0</v>
      </c>
      <c r="F267" s="68">
        <v>0</v>
      </c>
    </row>
    <row r="268" spans="1:6" s="4" customFormat="1" x14ac:dyDescent="0.2">
      <c r="A268" s="30">
        <v>5</v>
      </c>
      <c r="B268" s="31" t="s">
        <v>92</v>
      </c>
      <c r="C268" s="30" t="s">
        <v>93</v>
      </c>
      <c r="D268" s="64">
        <v>41598</v>
      </c>
      <c r="E268" s="33">
        <v>6131.1459999999988</v>
      </c>
      <c r="F268" s="33">
        <v>9356.4</v>
      </c>
    </row>
    <row r="269" spans="1:6" x14ac:dyDescent="0.2">
      <c r="A269" s="30"/>
      <c r="B269" s="34" t="s">
        <v>83</v>
      </c>
      <c r="C269" s="30"/>
      <c r="D269" s="64"/>
      <c r="E269" s="33">
        <v>6131.1459999999988</v>
      </c>
      <c r="F269" s="33">
        <v>9356.4</v>
      </c>
    </row>
    <row r="270" spans="1:6" x14ac:dyDescent="0.2">
      <c r="A270" s="30"/>
      <c r="B270" s="39" t="s">
        <v>3</v>
      </c>
      <c r="C270" s="30"/>
      <c r="D270" s="64"/>
      <c r="E270" s="33">
        <v>1203.7149999999997</v>
      </c>
      <c r="F270" s="33">
        <v>1572.4</v>
      </c>
    </row>
    <row r="271" spans="1:6" x14ac:dyDescent="0.2">
      <c r="A271" s="30"/>
      <c r="B271" s="39" t="s">
        <v>4</v>
      </c>
      <c r="C271" s="30"/>
      <c r="D271" s="64"/>
      <c r="E271" s="33">
        <v>0</v>
      </c>
      <c r="F271" s="33">
        <v>0</v>
      </c>
    </row>
    <row r="272" spans="1:6" x14ac:dyDescent="0.2">
      <c r="A272" s="30"/>
      <c r="B272" s="39" t="s">
        <v>94</v>
      </c>
      <c r="C272" s="30"/>
      <c r="D272" s="64"/>
      <c r="E272" s="33">
        <v>2755.0599999999995</v>
      </c>
      <c r="F272" s="33">
        <v>5581</v>
      </c>
    </row>
    <row r="273" spans="1:6" x14ac:dyDescent="0.2">
      <c r="A273" s="30"/>
      <c r="B273" s="39" t="s">
        <v>6</v>
      </c>
      <c r="C273" s="30"/>
      <c r="D273" s="64"/>
      <c r="E273" s="33">
        <v>277.19400000000002</v>
      </c>
      <c r="F273" s="33">
        <v>802.2</v>
      </c>
    </row>
    <row r="274" spans="1:6" x14ac:dyDescent="0.2">
      <c r="A274" s="30"/>
      <c r="B274" s="39" t="s">
        <v>80</v>
      </c>
      <c r="C274" s="30"/>
      <c r="D274" s="64"/>
      <c r="E274" s="33">
        <v>1851.5819999999999</v>
      </c>
      <c r="F274" s="33">
        <v>1400.7</v>
      </c>
    </row>
    <row r="275" spans="1:6" x14ac:dyDescent="0.2">
      <c r="A275" s="30"/>
      <c r="B275" s="39" t="s">
        <v>95</v>
      </c>
      <c r="C275" s="30"/>
      <c r="D275" s="64"/>
      <c r="E275" s="33">
        <v>43.594999999999999</v>
      </c>
      <c r="F275" s="33">
        <v>0</v>
      </c>
    </row>
    <row r="276" spans="1:6" s="3" customFormat="1" x14ac:dyDescent="0.2">
      <c r="A276" s="37"/>
      <c r="B276" s="40" t="s">
        <v>7</v>
      </c>
      <c r="C276" s="37"/>
      <c r="D276" s="65"/>
      <c r="E276" s="68">
        <v>0</v>
      </c>
      <c r="F276" s="68">
        <v>0</v>
      </c>
    </row>
    <row r="277" spans="1:6" s="5" customFormat="1" x14ac:dyDescent="0.2">
      <c r="A277" s="41">
        <v>5</v>
      </c>
      <c r="B277" s="42" t="s">
        <v>96</v>
      </c>
      <c r="C277" s="43">
        <v>6</v>
      </c>
      <c r="D277" s="66"/>
      <c r="E277" s="44">
        <v>107326.677</v>
      </c>
      <c r="F277" s="44">
        <v>97453</v>
      </c>
    </row>
    <row r="278" spans="1:6" x14ac:dyDescent="0.2">
      <c r="A278" s="41"/>
      <c r="B278" s="45" t="s">
        <v>3</v>
      </c>
      <c r="C278" s="41"/>
      <c r="D278" s="66"/>
      <c r="E278" s="44">
        <v>21341.500000000004</v>
      </c>
      <c r="F278" s="44">
        <v>30044.3</v>
      </c>
    </row>
    <row r="279" spans="1:6" x14ac:dyDescent="0.2">
      <c r="A279" s="41"/>
      <c r="B279" s="45" t="s">
        <v>4</v>
      </c>
      <c r="C279" s="41"/>
      <c r="D279" s="66"/>
      <c r="E279" s="44">
        <v>53898.021000000001</v>
      </c>
      <c r="F279" s="44">
        <v>4376.3</v>
      </c>
    </row>
    <row r="280" spans="1:6" x14ac:dyDescent="0.2">
      <c r="A280" s="41"/>
      <c r="B280" s="45" t="s">
        <v>5</v>
      </c>
      <c r="C280" s="41"/>
      <c r="D280" s="66"/>
      <c r="E280" s="44">
        <v>32087.156000000003</v>
      </c>
      <c r="F280" s="44">
        <v>11578.7</v>
      </c>
    </row>
    <row r="281" spans="1:6" x14ac:dyDescent="0.2">
      <c r="A281" s="41"/>
      <c r="B281" s="45" t="s">
        <v>6</v>
      </c>
      <c r="C281" s="41"/>
      <c r="D281" s="66"/>
      <c r="E281" s="44">
        <v>0</v>
      </c>
      <c r="F281" s="44">
        <v>0</v>
      </c>
    </row>
    <row r="282" spans="1:6" s="3" customFormat="1" x14ac:dyDescent="0.2">
      <c r="A282" s="46"/>
      <c r="B282" s="47" t="s">
        <v>7</v>
      </c>
      <c r="C282" s="46"/>
      <c r="D282" s="67"/>
      <c r="E282" s="69" t="s">
        <v>97</v>
      </c>
      <c r="F282" s="69">
        <v>51453.599999999999</v>
      </c>
    </row>
    <row r="283" spans="1:6" x14ac:dyDescent="0.2">
      <c r="A283" s="41"/>
      <c r="B283" s="42" t="s">
        <v>9</v>
      </c>
      <c r="C283" s="41">
        <v>2</v>
      </c>
      <c r="D283" s="66"/>
      <c r="E283" s="44">
        <v>5939.1589999999997</v>
      </c>
      <c r="F283" s="44">
        <v>6221.9</v>
      </c>
    </row>
    <row r="284" spans="1:6" x14ac:dyDescent="0.2">
      <c r="A284" s="41"/>
      <c r="B284" s="45" t="s">
        <v>3</v>
      </c>
      <c r="C284" s="41"/>
      <c r="D284" s="66"/>
      <c r="E284" s="44">
        <v>0</v>
      </c>
      <c r="F284" s="44">
        <v>0</v>
      </c>
    </row>
    <row r="285" spans="1:6" x14ac:dyDescent="0.2">
      <c r="A285" s="41"/>
      <c r="B285" s="45" t="s">
        <v>4</v>
      </c>
      <c r="C285" s="41"/>
      <c r="D285" s="66"/>
      <c r="E285" s="44">
        <v>0</v>
      </c>
      <c r="F285" s="44">
        <v>0</v>
      </c>
    </row>
    <row r="286" spans="1:6" x14ac:dyDescent="0.2">
      <c r="A286" s="41"/>
      <c r="B286" s="45" t="s">
        <v>5</v>
      </c>
      <c r="C286" s="41"/>
      <c r="D286" s="66"/>
      <c r="E286" s="44">
        <v>5939.1589999999997</v>
      </c>
      <c r="F286" s="44">
        <v>2616.6999999999998</v>
      </c>
    </row>
    <row r="287" spans="1:6" x14ac:dyDescent="0.2">
      <c r="A287" s="41"/>
      <c r="B287" s="45" t="s">
        <v>6</v>
      </c>
      <c r="C287" s="41"/>
      <c r="D287" s="66"/>
      <c r="E287" s="44">
        <v>0</v>
      </c>
      <c r="F287" s="44">
        <v>0</v>
      </c>
    </row>
    <row r="288" spans="1:6" s="3" customFormat="1" x14ac:dyDescent="0.2">
      <c r="A288" s="46"/>
      <c r="B288" s="47" t="s">
        <v>7</v>
      </c>
      <c r="C288" s="46"/>
      <c r="D288" s="67"/>
      <c r="E288" s="69" t="s">
        <v>98</v>
      </c>
      <c r="F288" s="69">
        <v>3605.2</v>
      </c>
    </row>
    <row r="289" spans="1:6" x14ac:dyDescent="0.2">
      <c r="A289" s="41"/>
      <c r="B289" s="42" t="s">
        <v>11</v>
      </c>
      <c r="C289" s="41">
        <v>4</v>
      </c>
      <c r="D289" s="66"/>
      <c r="E289" s="44">
        <v>101387.51800000001</v>
      </c>
      <c r="F289" s="44">
        <v>91231.1</v>
      </c>
    </row>
    <row r="290" spans="1:6" x14ac:dyDescent="0.2">
      <c r="A290" s="41"/>
      <c r="B290" s="45" t="s">
        <v>3</v>
      </c>
      <c r="C290" s="41"/>
      <c r="D290" s="66"/>
      <c r="E290" s="44">
        <v>21341.500000000004</v>
      </c>
      <c r="F290" s="44">
        <v>30044.3</v>
      </c>
    </row>
    <row r="291" spans="1:6" x14ac:dyDescent="0.2">
      <c r="A291" s="41"/>
      <c r="B291" s="45" t="s">
        <v>4</v>
      </c>
      <c r="C291" s="41"/>
      <c r="D291" s="66"/>
      <c r="E291" s="44">
        <v>53898.021000000001</v>
      </c>
      <c r="F291" s="44">
        <v>4376.3</v>
      </c>
    </row>
    <row r="292" spans="1:6" x14ac:dyDescent="0.2">
      <c r="A292" s="41"/>
      <c r="B292" s="45" t="s">
        <v>5</v>
      </c>
      <c r="C292" s="41"/>
      <c r="D292" s="66"/>
      <c r="E292" s="44">
        <v>26147.996999999999</v>
      </c>
      <c r="F292" s="44">
        <v>8962</v>
      </c>
    </row>
    <row r="293" spans="1:6" x14ac:dyDescent="0.2">
      <c r="A293" s="41"/>
      <c r="B293" s="45" t="s">
        <v>6</v>
      </c>
      <c r="C293" s="41"/>
      <c r="D293" s="66"/>
      <c r="E293" s="44">
        <v>0</v>
      </c>
      <c r="F293" s="44">
        <v>0</v>
      </c>
    </row>
    <row r="294" spans="1:6" s="3" customFormat="1" x14ac:dyDescent="0.2">
      <c r="A294" s="46"/>
      <c r="B294" s="47" t="s">
        <v>7</v>
      </c>
      <c r="C294" s="46"/>
      <c r="D294" s="67"/>
      <c r="E294" s="69" t="s">
        <v>99</v>
      </c>
      <c r="F294" s="69">
        <v>47848.4</v>
      </c>
    </row>
    <row r="295" spans="1:6" x14ac:dyDescent="0.2">
      <c r="A295" s="30">
        <v>1</v>
      </c>
      <c r="B295" s="50" t="s">
        <v>100</v>
      </c>
      <c r="C295" s="30" t="s">
        <v>101</v>
      </c>
      <c r="D295" s="64">
        <v>39814</v>
      </c>
      <c r="E295" s="33">
        <v>2525.9120000000003</v>
      </c>
      <c r="F295" s="33">
        <v>3721.2</v>
      </c>
    </row>
    <row r="296" spans="1:6" s="4" customFormat="1" x14ac:dyDescent="0.2">
      <c r="A296" s="30"/>
      <c r="B296" s="34" t="s">
        <v>102</v>
      </c>
      <c r="C296" s="30"/>
      <c r="D296" s="64"/>
      <c r="E296" s="33">
        <v>2525.9120000000003</v>
      </c>
      <c r="F296" s="33">
        <v>116</v>
      </c>
    </row>
    <row r="297" spans="1:6" x14ac:dyDescent="0.2">
      <c r="A297" s="30"/>
      <c r="B297" s="39" t="s">
        <v>3</v>
      </c>
      <c r="C297" s="36"/>
      <c r="D297" s="64"/>
      <c r="E297" s="33">
        <v>0</v>
      </c>
      <c r="F297" s="33">
        <v>0</v>
      </c>
    </row>
    <row r="298" spans="1:6" x14ac:dyDescent="0.2">
      <c r="A298" s="30"/>
      <c r="B298" s="39" t="s">
        <v>4</v>
      </c>
      <c r="C298" s="36"/>
      <c r="D298" s="64"/>
      <c r="E298" s="33">
        <v>0</v>
      </c>
      <c r="F298" s="33">
        <v>0</v>
      </c>
    </row>
    <row r="299" spans="1:6" x14ac:dyDescent="0.2">
      <c r="A299" s="30"/>
      <c r="B299" s="39" t="s">
        <v>103</v>
      </c>
      <c r="C299" s="30"/>
      <c r="D299" s="64"/>
      <c r="E299" s="33">
        <v>2525.9120000000003</v>
      </c>
      <c r="F299" s="33">
        <v>116</v>
      </c>
    </row>
    <row r="300" spans="1:6" x14ac:dyDescent="0.2">
      <c r="A300" s="30"/>
      <c r="B300" s="39" t="s">
        <v>6</v>
      </c>
      <c r="C300" s="30"/>
      <c r="D300" s="64"/>
      <c r="E300" s="33">
        <v>0</v>
      </c>
      <c r="F300" s="33">
        <v>0</v>
      </c>
    </row>
    <row r="301" spans="1:6" s="3" customFormat="1" x14ac:dyDescent="0.2">
      <c r="A301" s="37"/>
      <c r="B301" s="40" t="s">
        <v>7</v>
      </c>
      <c r="C301" s="37"/>
      <c r="D301" s="65"/>
      <c r="E301" s="68" t="s">
        <v>98</v>
      </c>
      <c r="F301" s="68">
        <v>3605.2</v>
      </c>
    </row>
    <row r="302" spans="1:6" x14ac:dyDescent="0.2">
      <c r="A302" s="30">
        <v>2</v>
      </c>
      <c r="B302" s="50" t="s">
        <v>40</v>
      </c>
      <c r="C302" s="30" t="s">
        <v>104</v>
      </c>
      <c r="D302" s="64">
        <v>39692</v>
      </c>
      <c r="E302" s="33">
        <v>3413.2470000000003</v>
      </c>
      <c r="F302" s="33">
        <v>2500.6999999999998</v>
      </c>
    </row>
    <row r="303" spans="1:6" x14ac:dyDescent="0.2">
      <c r="A303" s="30"/>
      <c r="B303" s="34" t="s">
        <v>105</v>
      </c>
      <c r="C303" s="30"/>
      <c r="D303" s="64"/>
      <c r="E303" s="33">
        <v>3413.2470000000003</v>
      </c>
      <c r="F303" s="33">
        <v>2500.6999999999998</v>
      </c>
    </row>
    <row r="304" spans="1:6" x14ac:dyDescent="0.2">
      <c r="A304" s="30"/>
      <c r="B304" s="39" t="s">
        <v>3</v>
      </c>
      <c r="C304" s="30"/>
      <c r="D304" s="64"/>
      <c r="E304" s="33">
        <v>0</v>
      </c>
      <c r="F304" s="33">
        <v>0</v>
      </c>
    </row>
    <row r="305" spans="1:6" x14ac:dyDescent="0.2">
      <c r="A305" s="30"/>
      <c r="B305" s="39" t="s">
        <v>4</v>
      </c>
      <c r="C305" s="30"/>
      <c r="D305" s="64"/>
      <c r="E305" s="33">
        <v>0</v>
      </c>
      <c r="F305" s="33">
        <v>0</v>
      </c>
    </row>
    <row r="306" spans="1:6" x14ac:dyDescent="0.2">
      <c r="A306" s="30"/>
      <c r="B306" s="39" t="s">
        <v>5</v>
      </c>
      <c r="C306" s="30"/>
      <c r="D306" s="64"/>
      <c r="E306" s="33">
        <v>3413.2470000000003</v>
      </c>
      <c r="F306" s="33">
        <v>2500.6999999999998</v>
      </c>
    </row>
    <row r="307" spans="1:6" x14ac:dyDescent="0.2">
      <c r="A307" s="30"/>
      <c r="B307" s="39" t="s">
        <v>6</v>
      </c>
      <c r="C307" s="30"/>
      <c r="D307" s="64"/>
      <c r="E307" s="33">
        <v>0</v>
      </c>
      <c r="F307" s="33">
        <v>0</v>
      </c>
    </row>
    <row r="308" spans="1:6" s="3" customFormat="1" x14ac:dyDescent="0.2">
      <c r="A308" s="37"/>
      <c r="B308" s="40" t="s">
        <v>7</v>
      </c>
      <c r="C308" s="37"/>
      <c r="D308" s="65"/>
      <c r="E308" s="68">
        <v>0</v>
      </c>
      <c r="F308" s="68">
        <v>0</v>
      </c>
    </row>
    <row r="309" spans="1:6" ht="31.5" x14ac:dyDescent="0.2">
      <c r="A309" s="30">
        <v>3</v>
      </c>
      <c r="B309" s="31" t="s">
        <v>106</v>
      </c>
      <c r="C309" s="30" t="s">
        <v>107</v>
      </c>
      <c r="D309" s="64">
        <v>39965</v>
      </c>
      <c r="E309" s="33">
        <v>24393.142999999996</v>
      </c>
      <c r="F309" s="33">
        <v>17086.7</v>
      </c>
    </row>
    <row r="310" spans="1:6" x14ac:dyDescent="0.2">
      <c r="A310" s="30"/>
      <c r="B310" s="34" t="s">
        <v>108</v>
      </c>
      <c r="C310" s="30"/>
      <c r="D310" s="64"/>
      <c r="E310" s="33">
        <v>24393.142999999996</v>
      </c>
      <c r="F310" s="33">
        <v>1362.3</v>
      </c>
    </row>
    <row r="311" spans="1:6" x14ac:dyDescent="0.2">
      <c r="A311" s="30"/>
      <c r="B311" s="39" t="s">
        <v>56</v>
      </c>
      <c r="C311" s="36"/>
      <c r="D311" s="64"/>
      <c r="E311" s="33">
        <v>12442.184000000001</v>
      </c>
      <c r="F311" s="33">
        <v>694.8</v>
      </c>
    </row>
    <row r="312" spans="1:6" x14ac:dyDescent="0.2">
      <c r="A312" s="30"/>
      <c r="B312" s="39" t="s">
        <v>57</v>
      </c>
      <c r="C312" s="36"/>
      <c r="D312" s="64"/>
      <c r="E312" s="33">
        <v>9860.0969999999998</v>
      </c>
      <c r="F312" s="33">
        <v>550.6</v>
      </c>
    </row>
    <row r="313" spans="1:6" x14ac:dyDescent="0.2">
      <c r="A313" s="30"/>
      <c r="B313" s="39" t="s">
        <v>85</v>
      </c>
      <c r="C313" s="30"/>
      <c r="D313" s="64"/>
      <c r="E313" s="33">
        <v>2090.8620000000001</v>
      </c>
      <c r="F313" s="33">
        <v>116.9</v>
      </c>
    </row>
    <row r="314" spans="1:6" x14ac:dyDescent="0.2">
      <c r="A314" s="30"/>
      <c r="B314" s="39" t="s">
        <v>6</v>
      </c>
      <c r="C314" s="30"/>
      <c r="D314" s="64"/>
      <c r="E314" s="33">
        <v>0</v>
      </c>
      <c r="F314" s="33">
        <v>0</v>
      </c>
    </row>
    <row r="315" spans="1:6" s="3" customFormat="1" x14ac:dyDescent="0.2">
      <c r="A315" s="37"/>
      <c r="B315" s="40" t="s">
        <v>7</v>
      </c>
      <c r="C315" s="37"/>
      <c r="D315" s="65"/>
      <c r="E315" s="68" t="s">
        <v>109</v>
      </c>
      <c r="F315" s="68">
        <v>15724.4</v>
      </c>
    </row>
    <row r="316" spans="1:6" x14ac:dyDescent="0.2">
      <c r="A316" s="30">
        <v>4</v>
      </c>
      <c r="B316" s="31" t="s">
        <v>110</v>
      </c>
      <c r="C316" s="30" t="s">
        <v>111</v>
      </c>
      <c r="D316" s="64">
        <v>39448</v>
      </c>
      <c r="E316" s="33">
        <v>1750.5110000000002</v>
      </c>
      <c r="F316" s="33">
        <v>5295</v>
      </c>
    </row>
    <row r="317" spans="1:6" s="4" customFormat="1" x14ac:dyDescent="0.2">
      <c r="A317" s="30"/>
      <c r="B317" s="34" t="s">
        <v>112</v>
      </c>
      <c r="C317" s="30"/>
      <c r="D317" s="64"/>
      <c r="E317" s="33">
        <v>1750.5110000000002</v>
      </c>
      <c r="F317" s="33">
        <v>5295</v>
      </c>
    </row>
    <row r="318" spans="1:6" x14ac:dyDescent="0.2">
      <c r="A318" s="30"/>
      <c r="B318" s="39" t="s">
        <v>3</v>
      </c>
      <c r="C318" s="36"/>
      <c r="D318" s="64"/>
      <c r="E318" s="33">
        <v>0</v>
      </c>
      <c r="F318" s="33">
        <v>0</v>
      </c>
    </row>
    <row r="319" spans="1:6" x14ac:dyDescent="0.2">
      <c r="A319" s="30"/>
      <c r="B319" s="39" t="s">
        <v>4</v>
      </c>
      <c r="C319" s="36"/>
      <c r="D319" s="64"/>
      <c r="E319" s="33">
        <v>0</v>
      </c>
      <c r="F319" s="33">
        <v>0</v>
      </c>
    </row>
    <row r="320" spans="1:6" x14ac:dyDescent="0.2">
      <c r="A320" s="30"/>
      <c r="B320" s="39" t="s">
        <v>5</v>
      </c>
      <c r="C320" s="30"/>
      <c r="D320" s="64"/>
      <c r="E320" s="33">
        <v>1750.5110000000002</v>
      </c>
      <c r="F320" s="33">
        <v>5295</v>
      </c>
    </row>
    <row r="321" spans="1:6" x14ac:dyDescent="0.2">
      <c r="A321" s="30"/>
      <c r="B321" s="39" t="s">
        <v>6</v>
      </c>
      <c r="C321" s="30"/>
      <c r="D321" s="64"/>
      <c r="E321" s="33">
        <v>0</v>
      </c>
      <c r="F321" s="33">
        <v>0</v>
      </c>
    </row>
    <row r="322" spans="1:6" s="3" customFormat="1" x14ac:dyDescent="0.2">
      <c r="A322" s="37"/>
      <c r="B322" s="40" t="s">
        <v>7</v>
      </c>
      <c r="C322" s="37"/>
      <c r="D322" s="65"/>
      <c r="E322" s="68">
        <v>0</v>
      </c>
      <c r="F322" s="68">
        <v>0</v>
      </c>
    </row>
    <row r="323" spans="1:6" x14ac:dyDescent="0.2">
      <c r="A323" s="30">
        <v>5</v>
      </c>
      <c r="B323" s="31" t="s">
        <v>113</v>
      </c>
      <c r="C323" s="30">
        <v>121</v>
      </c>
      <c r="D323" s="64">
        <v>40512</v>
      </c>
      <c r="E323" s="33">
        <v>10189.299999999999</v>
      </c>
      <c r="F323" s="33">
        <v>33604.699999999997</v>
      </c>
    </row>
    <row r="324" spans="1:6" s="4" customFormat="1" x14ac:dyDescent="0.2">
      <c r="A324" s="30"/>
      <c r="B324" s="34" t="s">
        <v>60</v>
      </c>
      <c r="C324" s="30"/>
      <c r="D324" s="64"/>
      <c r="E324" s="33">
        <v>10189.299999999999</v>
      </c>
      <c r="F324" s="33">
        <v>33604.699999999997</v>
      </c>
    </row>
    <row r="325" spans="1:6" x14ac:dyDescent="0.2">
      <c r="A325" s="30"/>
      <c r="B325" s="39" t="s">
        <v>56</v>
      </c>
      <c r="C325" s="36"/>
      <c r="D325" s="64"/>
      <c r="E325" s="33">
        <v>8899.3159999999989</v>
      </c>
      <c r="F325" s="33">
        <v>29349.5</v>
      </c>
    </row>
    <row r="326" spans="1:6" x14ac:dyDescent="0.2">
      <c r="A326" s="30"/>
      <c r="B326" s="39" t="s">
        <v>57</v>
      </c>
      <c r="C326" s="36"/>
      <c r="D326" s="64"/>
      <c r="E326" s="33">
        <v>527.08799999999997</v>
      </c>
      <c r="F326" s="33">
        <v>1738.5</v>
      </c>
    </row>
    <row r="327" spans="1:6" x14ac:dyDescent="0.2">
      <c r="A327" s="30"/>
      <c r="B327" s="39" t="s">
        <v>85</v>
      </c>
      <c r="C327" s="30"/>
      <c r="D327" s="64"/>
      <c r="E327" s="33">
        <v>762.89599999999996</v>
      </c>
      <c r="F327" s="33">
        <v>2516.6999999999998</v>
      </c>
    </row>
    <row r="328" spans="1:6" x14ac:dyDescent="0.2">
      <c r="A328" s="30"/>
      <c r="B328" s="39" t="s">
        <v>6</v>
      </c>
      <c r="C328" s="30"/>
      <c r="D328" s="64"/>
      <c r="E328" s="33">
        <v>0</v>
      </c>
      <c r="F328" s="33">
        <v>0</v>
      </c>
    </row>
    <row r="329" spans="1:6" s="3" customFormat="1" x14ac:dyDescent="0.2">
      <c r="A329" s="37"/>
      <c r="B329" s="40" t="s">
        <v>7</v>
      </c>
      <c r="C329" s="37"/>
      <c r="D329" s="65"/>
      <c r="E329" s="68">
        <v>0</v>
      </c>
      <c r="F329" s="68">
        <v>0</v>
      </c>
    </row>
    <row r="330" spans="1:6" x14ac:dyDescent="0.2">
      <c r="A330" s="30">
        <v>6</v>
      </c>
      <c r="B330" s="31" t="s">
        <v>114</v>
      </c>
      <c r="C330" s="30" t="s">
        <v>115</v>
      </c>
      <c r="D330" s="64">
        <v>39150</v>
      </c>
      <c r="E330" s="33">
        <v>65054.563999999998</v>
      </c>
      <c r="F330" s="33">
        <v>35244.699999999997</v>
      </c>
    </row>
    <row r="331" spans="1:6" x14ac:dyDescent="0.2">
      <c r="A331" s="30"/>
      <c r="B331" s="34" t="s">
        <v>116</v>
      </c>
      <c r="C331" s="30"/>
      <c r="D331" s="64"/>
      <c r="E331" s="33">
        <v>65054.563999999998</v>
      </c>
      <c r="F331" s="33">
        <v>3120.7</v>
      </c>
    </row>
    <row r="332" spans="1:6" x14ac:dyDescent="0.2">
      <c r="A332" s="30"/>
      <c r="B332" s="39" t="s">
        <v>3</v>
      </c>
      <c r="C332" s="36"/>
      <c r="D332" s="64"/>
      <c r="E332" s="33">
        <v>0</v>
      </c>
      <c r="F332" s="33">
        <v>0</v>
      </c>
    </row>
    <row r="333" spans="1:6" x14ac:dyDescent="0.2">
      <c r="A333" s="30"/>
      <c r="B333" s="39" t="s">
        <v>4</v>
      </c>
      <c r="C333" s="36"/>
      <c r="D333" s="64"/>
      <c r="E333" s="33">
        <v>43510.835999999996</v>
      </c>
      <c r="F333" s="33">
        <v>2087.1999999999998</v>
      </c>
    </row>
    <row r="334" spans="1:6" x14ac:dyDescent="0.2">
      <c r="A334" s="30"/>
      <c r="B334" s="39" t="s">
        <v>5</v>
      </c>
      <c r="C334" s="30"/>
      <c r="D334" s="64"/>
      <c r="E334" s="33">
        <v>21543.727999999999</v>
      </c>
      <c r="F334" s="33">
        <v>1033.5</v>
      </c>
    </row>
    <row r="335" spans="1:6" x14ac:dyDescent="0.2">
      <c r="A335" s="30"/>
      <c r="B335" s="39" t="s">
        <v>6</v>
      </c>
      <c r="C335" s="30"/>
      <c r="D335" s="64"/>
      <c r="E335" s="33">
        <v>0</v>
      </c>
      <c r="F335" s="33">
        <v>0</v>
      </c>
    </row>
    <row r="336" spans="1:6" s="3" customFormat="1" x14ac:dyDescent="0.2">
      <c r="A336" s="37"/>
      <c r="B336" s="40" t="s">
        <v>7</v>
      </c>
      <c r="C336" s="37"/>
      <c r="D336" s="65"/>
      <c r="E336" s="68" t="s">
        <v>117</v>
      </c>
      <c r="F336" s="68">
        <v>32124</v>
      </c>
    </row>
    <row r="337" spans="1:6" s="5" customFormat="1" x14ac:dyDescent="0.2">
      <c r="A337" s="41">
        <v>10</v>
      </c>
      <c r="B337" s="42" t="s">
        <v>118</v>
      </c>
      <c r="C337" s="43">
        <v>9</v>
      </c>
      <c r="D337" s="66"/>
      <c r="E337" s="44">
        <v>2547323.4750000001</v>
      </c>
      <c r="F337" s="44">
        <v>1872538.8</v>
      </c>
    </row>
    <row r="338" spans="1:6" x14ac:dyDescent="0.2">
      <c r="A338" s="41"/>
      <c r="B338" s="45" t="s">
        <v>2</v>
      </c>
      <c r="C338" s="52"/>
      <c r="D338" s="66"/>
      <c r="E338" s="44">
        <v>819929.53099999996</v>
      </c>
      <c r="F338" s="44">
        <v>36059.1</v>
      </c>
    </row>
    <row r="339" spans="1:6" x14ac:dyDescent="0.2">
      <c r="A339" s="41"/>
      <c r="B339" s="45" t="s">
        <v>3</v>
      </c>
      <c r="C339" s="52"/>
      <c r="D339" s="66"/>
      <c r="E339" s="44">
        <v>1661656.1349999998</v>
      </c>
      <c r="F339" s="44">
        <v>1481245</v>
      </c>
    </row>
    <row r="340" spans="1:6" x14ac:dyDescent="0.2">
      <c r="A340" s="41"/>
      <c r="B340" s="45" t="s">
        <v>4</v>
      </c>
      <c r="C340" s="41"/>
      <c r="D340" s="66"/>
      <c r="E340" s="44">
        <v>16486.025999999998</v>
      </c>
      <c r="F340" s="44">
        <v>27049.599999999999</v>
      </c>
    </row>
    <row r="341" spans="1:6" x14ac:dyDescent="0.2">
      <c r="A341" s="41"/>
      <c r="B341" s="45" t="s">
        <v>5</v>
      </c>
      <c r="C341" s="41"/>
      <c r="D341" s="66"/>
      <c r="E341" s="44">
        <v>41969.637999999999</v>
      </c>
      <c r="F341" s="44">
        <v>43379.4</v>
      </c>
    </row>
    <row r="342" spans="1:6" x14ac:dyDescent="0.2">
      <c r="A342" s="41"/>
      <c r="B342" s="45" t="s">
        <v>6</v>
      </c>
      <c r="C342" s="41"/>
      <c r="D342" s="66"/>
      <c r="E342" s="44">
        <v>7282.1449999999995</v>
      </c>
      <c r="F342" s="44">
        <v>4252.3</v>
      </c>
    </row>
    <row r="343" spans="1:6" s="3" customFormat="1" x14ac:dyDescent="0.2">
      <c r="A343" s="46"/>
      <c r="B343" s="47" t="s">
        <v>7</v>
      </c>
      <c r="C343" s="46"/>
      <c r="D343" s="67"/>
      <c r="E343" s="69" t="s">
        <v>119</v>
      </c>
      <c r="F343" s="69">
        <v>280553.40000000002</v>
      </c>
    </row>
    <row r="344" spans="1:6" x14ac:dyDescent="0.2">
      <c r="A344" s="41"/>
      <c r="B344" s="42" t="s">
        <v>9</v>
      </c>
      <c r="C344" s="41">
        <v>2</v>
      </c>
      <c r="D344" s="66"/>
      <c r="E344" s="44">
        <v>1913843.8739999998</v>
      </c>
      <c r="F344" s="44">
        <v>1320260.5</v>
      </c>
    </row>
    <row r="345" spans="1:6" x14ac:dyDescent="0.2">
      <c r="A345" s="41"/>
      <c r="B345" s="42" t="s">
        <v>2</v>
      </c>
      <c r="C345" s="41"/>
      <c r="D345" s="66"/>
      <c r="E345" s="44">
        <v>819929.53099999996</v>
      </c>
      <c r="F345" s="44">
        <v>36059.1</v>
      </c>
    </row>
    <row r="346" spans="1:6" x14ac:dyDescent="0.2">
      <c r="A346" s="41"/>
      <c r="B346" s="45" t="s">
        <v>3</v>
      </c>
      <c r="C346" s="41"/>
      <c r="D346" s="66"/>
      <c r="E346" s="44">
        <v>1093914.3430000001</v>
      </c>
      <c r="F346" s="44">
        <v>1036098.8</v>
      </c>
    </row>
    <row r="347" spans="1:6" x14ac:dyDescent="0.2">
      <c r="A347" s="41"/>
      <c r="B347" s="45" t="s">
        <v>4</v>
      </c>
      <c r="C347" s="41"/>
      <c r="D347" s="66"/>
      <c r="E347" s="44">
        <v>0</v>
      </c>
      <c r="F347" s="44">
        <v>0</v>
      </c>
    </row>
    <row r="348" spans="1:6" x14ac:dyDescent="0.2">
      <c r="A348" s="41"/>
      <c r="B348" s="45" t="s">
        <v>5</v>
      </c>
      <c r="C348" s="41"/>
      <c r="D348" s="66"/>
      <c r="E348" s="44">
        <v>0</v>
      </c>
      <c r="F348" s="44">
        <v>0</v>
      </c>
    </row>
    <row r="349" spans="1:6" x14ac:dyDescent="0.2">
      <c r="A349" s="41"/>
      <c r="B349" s="45" t="s">
        <v>6</v>
      </c>
      <c r="C349" s="41"/>
      <c r="D349" s="66"/>
      <c r="E349" s="44">
        <v>0</v>
      </c>
      <c r="F349" s="44">
        <v>0</v>
      </c>
    </row>
    <row r="350" spans="1:6" s="3" customFormat="1" x14ac:dyDescent="0.2">
      <c r="A350" s="46"/>
      <c r="B350" s="47" t="s">
        <v>7</v>
      </c>
      <c r="C350" s="46"/>
      <c r="D350" s="67"/>
      <c r="E350" s="69" t="s">
        <v>120</v>
      </c>
      <c r="F350" s="69">
        <v>248102.5</v>
      </c>
    </row>
    <row r="351" spans="1:6" x14ac:dyDescent="0.2">
      <c r="A351" s="41"/>
      <c r="B351" s="42" t="s">
        <v>11</v>
      </c>
      <c r="C351" s="41">
        <v>7</v>
      </c>
      <c r="D351" s="66"/>
      <c r="E351" s="44">
        <v>633479.60099999991</v>
      </c>
      <c r="F351" s="44">
        <v>552278.30000000005</v>
      </c>
    </row>
    <row r="352" spans="1:6" x14ac:dyDescent="0.2">
      <c r="A352" s="41"/>
      <c r="B352" s="45" t="s">
        <v>2</v>
      </c>
      <c r="C352" s="41"/>
      <c r="D352" s="66"/>
      <c r="E352" s="44">
        <v>0</v>
      </c>
      <c r="F352" s="44">
        <v>0</v>
      </c>
    </row>
    <row r="353" spans="1:6" x14ac:dyDescent="0.2">
      <c r="A353" s="41"/>
      <c r="B353" s="45" t="s">
        <v>3</v>
      </c>
      <c r="C353" s="41"/>
      <c r="D353" s="66"/>
      <c r="E353" s="44">
        <v>567741.79200000002</v>
      </c>
      <c r="F353" s="44">
        <v>445146.1</v>
      </c>
    </row>
    <row r="354" spans="1:6" x14ac:dyDescent="0.2">
      <c r="A354" s="41"/>
      <c r="B354" s="45" t="s">
        <v>4</v>
      </c>
      <c r="C354" s="41"/>
      <c r="D354" s="66"/>
      <c r="E354" s="44">
        <v>16486.025999999998</v>
      </c>
      <c r="F354" s="44">
        <v>27049.599999999999</v>
      </c>
    </row>
    <row r="355" spans="1:6" x14ac:dyDescent="0.2">
      <c r="A355" s="41"/>
      <c r="B355" s="45" t="s">
        <v>5</v>
      </c>
      <c r="C355" s="41"/>
      <c r="D355" s="66"/>
      <c r="E355" s="44">
        <v>41969.637999999999</v>
      </c>
      <c r="F355" s="44">
        <v>43379.4</v>
      </c>
    </row>
    <row r="356" spans="1:6" x14ac:dyDescent="0.2">
      <c r="A356" s="41"/>
      <c r="B356" s="45" t="s">
        <v>6</v>
      </c>
      <c r="C356" s="41"/>
      <c r="D356" s="66"/>
      <c r="E356" s="44">
        <v>7282.1449999999995</v>
      </c>
      <c r="F356" s="44">
        <v>4252.3</v>
      </c>
    </row>
    <row r="357" spans="1:6" s="3" customFormat="1" x14ac:dyDescent="0.2">
      <c r="A357" s="46"/>
      <c r="B357" s="47" t="s">
        <v>7</v>
      </c>
      <c r="C357" s="46"/>
      <c r="D357" s="67"/>
      <c r="E357" s="69" t="s">
        <v>121</v>
      </c>
      <c r="F357" s="69">
        <v>32450.9</v>
      </c>
    </row>
    <row r="358" spans="1:6" x14ac:dyDescent="0.2">
      <c r="A358" s="30">
        <v>1</v>
      </c>
      <c r="B358" s="50" t="s">
        <v>122</v>
      </c>
      <c r="C358" s="30" t="s">
        <v>123</v>
      </c>
      <c r="D358" s="64">
        <v>40179</v>
      </c>
      <c r="E358" s="33">
        <v>12266.106</v>
      </c>
      <c r="F358" s="33">
        <v>19630.7</v>
      </c>
    </row>
    <row r="359" spans="1:6" s="4" customFormat="1" x14ac:dyDescent="0.2">
      <c r="A359" s="30"/>
      <c r="B359" s="34" t="s">
        <v>152</v>
      </c>
      <c r="C359" s="30"/>
      <c r="D359" s="64"/>
      <c r="E359" s="33">
        <v>12266.106</v>
      </c>
      <c r="F359" s="33">
        <v>19630.7</v>
      </c>
    </row>
    <row r="360" spans="1:6" x14ac:dyDescent="0.2">
      <c r="A360" s="30"/>
      <c r="B360" s="39" t="s">
        <v>3</v>
      </c>
      <c r="C360" s="30"/>
      <c r="D360" s="64"/>
      <c r="E360" s="33">
        <v>12266.106</v>
      </c>
      <c r="F360" s="33">
        <v>19630.7</v>
      </c>
    </row>
    <row r="361" spans="1:6" x14ac:dyDescent="0.2">
      <c r="A361" s="30"/>
      <c r="B361" s="39" t="s">
        <v>4</v>
      </c>
      <c r="C361" s="30"/>
      <c r="D361" s="64"/>
      <c r="E361" s="33">
        <v>0</v>
      </c>
      <c r="F361" s="33">
        <v>0</v>
      </c>
    </row>
    <row r="362" spans="1:6" x14ac:dyDescent="0.2">
      <c r="A362" s="30"/>
      <c r="B362" s="39" t="s">
        <v>5</v>
      </c>
      <c r="C362" s="30"/>
      <c r="D362" s="64"/>
      <c r="E362" s="33">
        <v>0</v>
      </c>
      <c r="F362" s="33">
        <v>0</v>
      </c>
    </row>
    <row r="363" spans="1:6" x14ac:dyDescent="0.2">
      <c r="A363" s="30"/>
      <c r="B363" s="39" t="s">
        <v>6</v>
      </c>
      <c r="C363" s="30"/>
      <c r="D363" s="64"/>
      <c r="E363" s="33">
        <v>0</v>
      </c>
      <c r="F363" s="33">
        <v>0</v>
      </c>
    </row>
    <row r="364" spans="1:6" s="3" customFormat="1" x14ac:dyDescent="0.2">
      <c r="A364" s="37"/>
      <c r="B364" s="40" t="s">
        <v>7</v>
      </c>
      <c r="C364" s="37"/>
      <c r="D364" s="65"/>
      <c r="E364" s="68">
        <v>0</v>
      </c>
      <c r="F364" s="68">
        <v>0</v>
      </c>
    </row>
    <row r="365" spans="1:6" x14ac:dyDescent="0.2">
      <c r="A365" s="30">
        <v>2</v>
      </c>
      <c r="B365" s="53" t="s">
        <v>40</v>
      </c>
      <c r="C365" s="30" t="s">
        <v>124</v>
      </c>
      <c r="D365" s="64">
        <v>41249</v>
      </c>
      <c r="E365" s="33">
        <v>1901577.7679999999</v>
      </c>
      <c r="F365" s="33">
        <v>1300629.8</v>
      </c>
    </row>
    <row r="366" spans="1:6" s="4" customFormat="1" x14ac:dyDescent="0.2">
      <c r="A366" s="30"/>
      <c r="B366" s="34" t="s">
        <v>152</v>
      </c>
      <c r="C366" s="30"/>
      <c r="D366" s="64"/>
      <c r="E366" s="33">
        <v>1901577.7679999999</v>
      </c>
      <c r="F366" s="33">
        <v>1052527.2</v>
      </c>
    </row>
    <row r="367" spans="1:6" x14ac:dyDescent="0.2">
      <c r="A367" s="30"/>
      <c r="B367" s="31" t="s">
        <v>125</v>
      </c>
      <c r="C367" s="30"/>
      <c r="D367" s="64"/>
      <c r="E367" s="33">
        <v>819929.53099999996</v>
      </c>
      <c r="F367" s="33">
        <v>36059.1</v>
      </c>
    </row>
    <row r="368" spans="1:6" x14ac:dyDescent="0.2">
      <c r="A368" s="30"/>
      <c r="B368" s="39" t="s">
        <v>43</v>
      </c>
      <c r="C368" s="30"/>
      <c r="D368" s="64"/>
      <c r="E368" s="33">
        <v>1081648.237</v>
      </c>
      <c r="F368" s="33">
        <v>1016468.2</v>
      </c>
    </row>
    <row r="369" spans="1:6" x14ac:dyDescent="0.2">
      <c r="A369" s="30"/>
      <c r="B369" s="39" t="s">
        <v>3</v>
      </c>
      <c r="C369" s="30"/>
      <c r="D369" s="64"/>
      <c r="E369" s="33">
        <v>0</v>
      </c>
      <c r="F369" s="33">
        <v>0</v>
      </c>
    </row>
    <row r="370" spans="1:6" x14ac:dyDescent="0.2">
      <c r="A370" s="30"/>
      <c r="B370" s="39" t="s">
        <v>6</v>
      </c>
      <c r="C370" s="30"/>
      <c r="D370" s="64"/>
      <c r="E370" s="33">
        <v>0</v>
      </c>
      <c r="F370" s="33">
        <v>0</v>
      </c>
    </row>
    <row r="371" spans="1:6" s="3" customFormat="1" x14ac:dyDescent="0.2">
      <c r="A371" s="37"/>
      <c r="B371" s="40" t="s">
        <v>126</v>
      </c>
      <c r="C371" s="37"/>
      <c r="D371" s="65"/>
      <c r="E371" s="68" t="s">
        <v>120</v>
      </c>
      <c r="F371" s="68">
        <v>248102.5</v>
      </c>
    </row>
    <row r="372" spans="1:6" x14ac:dyDescent="0.2">
      <c r="A372" s="30">
        <v>3</v>
      </c>
      <c r="B372" s="31" t="s">
        <v>127</v>
      </c>
      <c r="C372" s="30" t="s">
        <v>128</v>
      </c>
      <c r="D372" s="64">
        <v>40544</v>
      </c>
      <c r="E372" s="33">
        <v>55005.420999999995</v>
      </c>
      <c r="F372" s="33">
        <v>52874.5</v>
      </c>
    </row>
    <row r="373" spans="1:6" s="4" customFormat="1" x14ac:dyDescent="0.2">
      <c r="A373" s="30"/>
      <c r="B373" s="34" t="s">
        <v>152</v>
      </c>
      <c r="C373" s="30"/>
      <c r="D373" s="64"/>
      <c r="E373" s="33">
        <v>55005.420999999995</v>
      </c>
      <c r="F373" s="33">
        <v>52874.5</v>
      </c>
    </row>
    <row r="374" spans="1:6" x14ac:dyDescent="0.2">
      <c r="A374" s="30"/>
      <c r="B374" s="39" t="s">
        <v>3</v>
      </c>
      <c r="C374" s="30"/>
      <c r="D374" s="64"/>
      <c r="E374" s="33">
        <v>53932.720999999998</v>
      </c>
      <c r="F374" s="33">
        <v>52701.4</v>
      </c>
    </row>
    <row r="375" spans="1:6" x14ac:dyDescent="0.2">
      <c r="A375" s="30"/>
      <c r="B375" s="39" t="s">
        <v>129</v>
      </c>
      <c r="C375" s="30"/>
      <c r="D375" s="64"/>
      <c r="E375" s="33">
        <v>1072.7</v>
      </c>
      <c r="F375" s="33">
        <v>173</v>
      </c>
    </row>
    <row r="376" spans="1:6" x14ac:dyDescent="0.2">
      <c r="A376" s="30"/>
      <c r="B376" s="39" t="s">
        <v>5</v>
      </c>
      <c r="C376" s="30"/>
      <c r="D376" s="64"/>
      <c r="E376" s="33">
        <v>0</v>
      </c>
      <c r="F376" s="33">
        <v>0</v>
      </c>
    </row>
    <row r="377" spans="1:6" x14ac:dyDescent="0.2">
      <c r="A377" s="30"/>
      <c r="B377" s="39" t="s">
        <v>6</v>
      </c>
      <c r="C377" s="30"/>
      <c r="D377" s="64"/>
      <c r="E377" s="33">
        <v>0</v>
      </c>
      <c r="F377" s="33">
        <v>0</v>
      </c>
    </row>
    <row r="378" spans="1:6" s="3" customFormat="1" x14ac:dyDescent="0.2">
      <c r="A378" s="37"/>
      <c r="B378" s="40" t="s">
        <v>7</v>
      </c>
      <c r="C378" s="37"/>
      <c r="D378" s="65"/>
      <c r="E378" s="68">
        <v>0</v>
      </c>
      <c r="F378" s="68">
        <v>0</v>
      </c>
    </row>
    <row r="379" spans="1:6" x14ac:dyDescent="0.2">
      <c r="A379" s="30">
        <v>4</v>
      </c>
      <c r="B379" s="31" t="s">
        <v>127</v>
      </c>
      <c r="C379" s="30" t="s">
        <v>130</v>
      </c>
      <c r="D379" s="64">
        <v>40909</v>
      </c>
      <c r="E379" s="33">
        <v>34634.505999999994</v>
      </c>
      <c r="F379" s="33">
        <v>45125</v>
      </c>
    </row>
    <row r="380" spans="1:6" s="4" customFormat="1" x14ac:dyDescent="0.2">
      <c r="A380" s="30"/>
      <c r="B380" s="34" t="s">
        <v>152</v>
      </c>
      <c r="C380" s="30"/>
      <c r="D380" s="64"/>
      <c r="E380" s="33">
        <v>34634.505999999994</v>
      </c>
      <c r="F380" s="33">
        <v>40436.6</v>
      </c>
    </row>
    <row r="381" spans="1:6" x14ac:dyDescent="0.2">
      <c r="A381" s="30"/>
      <c r="B381" s="39" t="s">
        <v>5</v>
      </c>
      <c r="C381" s="30"/>
      <c r="D381" s="64"/>
      <c r="E381" s="33">
        <v>19630.396000000001</v>
      </c>
      <c r="F381" s="33">
        <v>34961.699999999997</v>
      </c>
    </row>
    <row r="382" spans="1:6" x14ac:dyDescent="0.2">
      <c r="A382" s="30"/>
      <c r="B382" s="39" t="s">
        <v>236</v>
      </c>
      <c r="C382" s="30"/>
      <c r="D382" s="64"/>
      <c r="E382" s="33">
        <v>2680.8710000000001</v>
      </c>
      <c r="F382" s="33">
        <v>409.4</v>
      </c>
    </row>
    <row r="383" spans="1:6" x14ac:dyDescent="0.2">
      <c r="A383" s="30"/>
      <c r="B383" s="39" t="s">
        <v>6</v>
      </c>
      <c r="C383" s="30"/>
      <c r="D383" s="64"/>
      <c r="E383" s="33">
        <v>1842.2170000000001</v>
      </c>
      <c r="F383" s="33">
        <v>3374.7</v>
      </c>
    </row>
    <row r="384" spans="1:6" ht="15.6" customHeight="1" x14ac:dyDescent="0.2">
      <c r="A384" s="30"/>
      <c r="B384" s="39" t="s">
        <v>234</v>
      </c>
      <c r="C384" s="30"/>
      <c r="D384" s="64"/>
      <c r="E384" s="33">
        <v>5124.6759999999995</v>
      </c>
      <c r="F384" s="33">
        <v>826.7</v>
      </c>
    </row>
    <row r="385" spans="1:6" ht="31.5" x14ac:dyDescent="0.2">
      <c r="A385" s="30"/>
      <c r="B385" s="39" t="s">
        <v>131</v>
      </c>
      <c r="C385" s="30"/>
      <c r="D385" s="64"/>
      <c r="E385" s="33">
        <v>5356.3460000000005</v>
      </c>
      <c r="F385" s="33">
        <v>864.1</v>
      </c>
    </row>
    <row r="386" spans="1:6" s="3" customFormat="1" x14ac:dyDescent="0.2">
      <c r="A386" s="37"/>
      <c r="B386" s="40" t="s">
        <v>7</v>
      </c>
      <c r="C386" s="37"/>
      <c r="D386" s="65"/>
      <c r="E386" s="68" t="s">
        <v>132</v>
      </c>
      <c r="F386" s="68">
        <v>4688.3999999999996</v>
      </c>
    </row>
    <row r="387" spans="1:6" x14ac:dyDescent="0.2">
      <c r="A387" s="30">
        <v>5</v>
      </c>
      <c r="B387" s="31" t="s">
        <v>127</v>
      </c>
      <c r="C387" s="30" t="s">
        <v>133</v>
      </c>
      <c r="D387" s="64">
        <v>40544</v>
      </c>
      <c r="E387" s="33">
        <v>77289.78300000001</v>
      </c>
      <c r="F387" s="33">
        <v>78664.600000000006</v>
      </c>
    </row>
    <row r="388" spans="1:6" s="4" customFormat="1" x14ac:dyDescent="0.2">
      <c r="A388" s="30"/>
      <c r="B388" s="34" t="s">
        <v>152</v>
      </c>
      <c r="C388" s="30"/>
      <c r="D388" s="64"/>
      <c r="E388" s="33">
        <v>77289.78300000001</v>
      </c>
      <c r="F388" s="33">
        <v>78664.600000000006</v>
      </c>
    </row>
    <row r="389" spans="1:6" x14ac:dyDescent="0.2">
      <c r="A389" s="30"/>
      <c r="B389" s="39" t="s">
        <v>3</v>
      </c>
      <c r="C389" s="30"/>
      <c r="D389" s="64"/>
      <c r="E389" s="33">
        <v>72596.153000000006</v>
      </c>
      <c r="F389" s="33">
        <v>70938.8</v>
      </c>
    </row>
    <row r="390" spans="1:6" x14ac:dyDescent="0.2">
      <c r="A390" s="30"/>
      <c r="B390" s="39" t="s">
        <v>3</v>
      </c>
      <c r="C390" s="30"/>
      <c r="D390" s="64"/>
      <c r="E390" s="33">
        <v>788.09799999999996</v>
      </c>
      <c r="F390" s="33">
        <v>770.1</v>
      </c>
    </row>
    <row r="391" spans="1:6" x14ac:dyDescent="0.2">
      <c r="A391" s="30"/>
      <c r="B391" s="39" t="s">
        <v>5</v>
      </c>
      <c r="C391" s="30"/>
      <c r="D391" s="64"/>
      <c r="E391" s="33">
        <v>3905.5319999999997</v>
      </c>
      <c r="F391" s="33">
        <v>6955.8</v>
      </c>
    </row>
    <row r="392" spans="1:6" x14ac:dyDescent="0.2">
      <c r="A392" s="30"/>
      <c r="B392" s="39" t="s">
        <v>6</v>
      </c>
      <c r="C392" s="30"/>
      <c r="D392" s="64"/>
      <c r="E392" s="33">
        <v>0</v>
      </c>
      <c r="F392" s="33">
        <v>0</v>
      </c>
    </row>
    <row r="393" spans="1:6" s="3" customFormat="1" x14ac:dyDescent="0.2">
      <c r="A393" s="37"/>
      <c r="B393" s="40" t="s">
        <v>7</v>
      </c>
      <c r="C393" s="37"/>
      <c r="D393" s="65"/>
      <c r="E393" s="68">
        <v>0</v>
      </c>
      <c r="F393" s="68">
        <v>0</v>
      </c>
    </row>
    <row r="394" spans="1:6" x14ac:dyDescent="0.2">
      <c r="A394" s="30">
        <v>6</v>
      </c>
      <c r="B394" s="31" t="s">
        <v>127</v>
      </c>
      <c r="C394" s="30" t="s">
        <v>134</v>
      </c>
      <c r="D394" s="64">
        <v>40544</v>
      </c>
      <c r="E394" s="33">
        <v>287983.88099999999</v>
      </c>
      <c r="F394" s="33">
        <v>281638</v>
      </c>
    </row>
    <row r="395" spans="1:6" s="4" customFormat="1" x14ac:dyDescent="0.2">
      <c r="A395" s="30"/>
      <c r="B395" s="34" t="s">
        <v>152</v>
      </c>
      <c r="C395" s="30"/>
      <c r="D395" s="64"/>
      <c r="E395" s="33">
        <v>287983.88099999999</v>
      </c>
      <c r="F395" s="33">
        <v>277083.5</v>
      </c>
    </row>
    <row r="396" spans="1:6" x14ac:dyDescent="0.2">
      <c r="A396" s="30"/>
      <c r="B396" s="39" t="s">
        <v>3</v>
      </c>
      <c r="C396" s="30"/>
      <c r="D396" s="64"/>
      <c r="E396" s="33">
        <v>277522.43600000005</v>
      </c>
      <c r="F396" s="33">
        <v>271186.59999999998</v>
      </c>
    </row>
    <row r="397" spans="1:6" x14ac:dyDescent="0.2">
      <c r="A397" s="30"/>
      <c r="B397" s="39" t="s">
        <v>3</v>
      </c>
      <c r="C397" s="30"/>
      <c r="D397" s="64"/>
      <c r="E397" s="33">
        <v>5801.6489999999994</v>
      </c>
      <c r="F397" s="33">
        <v>5669.2</v>
      </c>
    </row>
    <row r="398" spans="1:6" x14ac:dyDescent="0.2">
      <c r="A398" s="30"/>
      <c r="B398" s="39" t="s">
        <v>220</v>
      </c>
      <c r="C398" s="30"/>
      <c r="D398" s="64"/>
      <c r="E398" s="33">
        <v>4659.7960000000003</v>
      </c>
      <c r="F398" s="33">
        <v>227.8</v>
      </c>
    </row>
    <row r="399" spans="1:6" x14ac:dyDescent="0.2">
      <c r="A399" s="30"/>
      <c r="B399" s="39" t="s">
        <v>6</v>
      </c>
      <c r="C399" s="30"/>
      <c r="D399" s="64"/>
      <c r="E399" s="33">
        <v>0</v>
      </c>
      <c r="F399" s="33">
        <v>0</v>
      </c>
    </row>
    <row r="400" spans="1:6" s="3" customFormat="1" x14ac:dyDescent="0.2">
      <c r="A400" s="37"/>
      <c r="B400" s="40" t="s">
        <v>7</v>
      </c>
      <c r="C400" s="37"/>
      <c r="D400" s="65"/>
      <c r="E400" s="68" t="s">
        <v>135</v>
      </c>
      <c r="F400" s="68">
        <v>4554.5</v>
      </c>
    </row>
    <row r="401" spans="1:6" x14ac:dyDescent="0.2">
      <c r="A401" s="30">
        <v>7</v>
      </c>
      <c r="B401" s="31" t="s">
        <v>127</v>
      </c>
      <c r="C401" s="30" t="s">
        <v>136</v>
      </c>
      <c r="D401" s="64">
        <v>40544</v>
      </c>
      <c r="E401" s="33">
        <v>58627.020999999993</v>
      </c>
      <c r="F401" s="33">
        <v>68228.5</v>
      </c>
    </row>
    <row r="402" spans="1:6" s="4" customFormat="1" x14ac:dyDescent="0.2">
      <c r="A402" s="30"/>
      <c r="B402" s="34" t="s">
        <v>152</v>
      </c>
      <c r="C402" s="30"/>
      <c r="D402" s="64"/>
      <c r="E402" s="33">
        <v>58627.020999999993</v>
      </c>
      <c r="F402" s="33">
        <v>68228.5</v>
      </c>
    </row>
    <row r="403" spans="1:6" x14ac:dyDescent="0.2">
      <c r="A403" s="30"/>
      <c r="B403" s="39" t="s">
        <v>3</v>
      </c>
      <c r="C403" s="30"/>
      <c r="D403" s="64"/>
      <c r="E403" s="33">
        <v>42140.995000000003</v>
      </c>
      <c r="F403" s="33">
        <v>41178.9</v>
      </c>
    </row>
    <row r="404" spans="1:6" x14ac:dyDescent="0.2">
      <c r="A404" s="30"/>
      <c r="B404" s="39" t="s">
        <v>4</v>
      </c>
      <c r="C404" s="30"/>
      <c r="D404" s="64"/>
      <c r="E404" s="33">
        <v>16486.025999999998</v>
      </c>
      <c r="F404" s="33">
        <v>27049.599999999999</v>
      </c>
    </row>
    <row r="405" spans="1:6" x14ac:dyDescent="0.2">
      <c r="A405" s="30"/>
      <c r="B405" s="39" t="s">
        <v>5</v>
      </c>
      <c r="C405" s="30"/>
      <c r="D405" s="64"/>
      <c r="E405" s="33">
        <v>0</v>
      </c>
      <c r="F405" s="33">
        <v>0</v>
      </c>
    </row>
    <row r="406" spans="1:6" x14ac:dyDescent="0.2">
      <c r="A406" s="30"/>
      <c r="B406" s="39" t="s">
        <v>6</v>
      </c>
      <c r="C406" s="30"/>
      <c r="D406" s="64"/>
      <c r="E406" s="33">
        <v>0</v>
      </c>
      <c r="F406" s="33">
        <v>0</v>
      </c>
    </row>
    <row r="407" spans="1:6" s="3" customFormat="1" x14ac:dyDescent="0.2">
      <c r="A407" s="37"/>
      <c r="B407" s="40" t="s">
        <v>7</v>
      </c>
      <c r="C407" s="37"/>
      <c r="D407" s="65"/>
      <c r="E407" s="68">
        <v>0</v>
      </c>
      <c r="F407" s="68">
        <v>0</v>
      </c>
    </row>
    <row r="408" spans="1:6" x14ac:dyDescent="0.2">
      <c r="A408" s="30">
        <v>8</v>
      </c>
      <c r="B408" s="31" t="s">
        <v>137</v>
      </c>
      <c r="C408" s="30" t="s">
        <v>138</v>
      </c>
      <c r="D408" s="64">
        <v>40756</v>
      </c>
      <c r="E408" s="33">
        <v>83.581999999999994</v>
      </c>
      <c r="F408" s="33">
        <v>13.5</v>
      </c>
    </row>
    <row r="409" spans="1:6" s="4" customFormat="1" x14ac:dyDescent="0.2">
      <c r="A409" s="30"/>
      <c r="B409" s="34" t="s">
        <v>152</v>
      </c>
      <c r="C409" s="30"/>
      <c r="D409" s="64"/>
      <c r="E409" s="33">
        <v>83.581999999999994</v>
      </c>
      <c r="F409" s="33">
        <v>13.5</v>
      </c>
    </row>
    <row r="410" spans="1:6" x14ac:dyDescent="0.2">
      <c r="A410" s="30"/>
      <c r="B410" s="39" t="s">
        <v>43</v>
      </c>
      <c r="C410" s="30"/>
      <c r="D410" s="64"/>
      <c r="E410" s="33">
        <v>0</v>
      </c>
      <c r="F410" s="33">
        <v>0</v>
      </c>
    </row>
    <row r="411" spans="1:6" x14ac:dyDescent="0.2">
      <c r="A411" s="30"/>
      <c r="B411" s="39" t="s">
        <v>4</v>
      </c>
      <c r="C411" s="30"/>
      <c r="D411" s="64"/>
      <c r="E411" s="33">
        <v>0</v>
      </c>
      <c r="F411" s="33">
        <v>0</v>
      </c>
    </row>
    <row r="412" spans="1:6" x14ac:dyDescent="0.2">
      <c r="A412" s="30"/>
      <c r="B412" s="39" t="s">
        <v>5</v>
      </c>
      <c r="C412" s="30"/>
      <c r="D412" s="64"/>
      <c r="E412" s="33">
        <v>0</v>
      </c>
      <c r="F412" s="33">
        <v>0</v>
      </c>
    </row>
    <row r="413" spans="1:6" x14ac:dyDescent="0.2">
      <c r="A413" s="30"/>
      <c r="B413" s="39" t="s">
        <v>95</v>
      </c>
      <c r="C413" s="30"/>
      <c r="D413" s="64"/>
      <c r="E413" s="33">
        <v>83.581999999999994</v>
      </c>
      <c r="F413" s="33">
        <v>13.5</v>
      </c>
    </row>
    <row r="414" spans="1:6" s="3" customFormat="1" x14ac:dyDescent="0.2">
      <c r="A414" s="37"/>
      <c r="B414" s="40" t="s">
        <v>7</v>
      </c>
      <c r="C414" s="37"/>
      <c r="D414" s="65"/>
      <c r="E414" s="68">
        <v>0</v>
      </c>
      <c r="F414" s="68">
        <v>0</v>
      </c>
    </row>
    <row r="415" spans="1:6" x14ac:dyDescent="0.2">
      <c r="A415" s="30">
        <v>9</v>
      </c>
      <c r="B415" s="31" t="s">
        <v>139</v>
      </c>
      <c r="C415" s="30" t="s">
        <v>140</v>
      </c>
      <c r="D415" s="64">
        <v>39616</v>
      </c>
      <c r="E415" s="33">
        <v>119855.40699999999</v>
      </c>
      <c r="F415" s="33">
        <v>25734.2</v>
      </c>
    </row>
    <row r="416" spans="1:6" s="4" customFormat="1" x14ac:dyDescent="0.2">
      <c r="A416" s="30"/>
      <c r="B416" s="34" t="s">
        <v>141</v>
      </c>
      <c r="C416" s="30"/>
      <c r="D416" s="64"/>
      <c r="E416" s="33">
        <v>119855.40699999999</v>
      </c>
      <c r="F416" s="33">
        <v>2526.1</v>
      </c>
    </row>
    <row r="417" spans="1:6" x14ac:dyDescent="0.2">
      <c r="A417" s="30"/>
      <c r="B417" s="39" t="s">
        <v>3</v>
      </c>
      <c r="C417" s="30"/>
      <c r="D417" s="64"/>
      <c r="E417" s="33">
        <v>99459.534</v>
      </c>
      <c r="F417" s="33">
        <v>2090</v>
      </c>
    </row>
    <row r="418" spans="1:6" x14ac:dyDescent="0.2">
      <c r="A418" s="30"/>
      <c r="B418" s="39" t="s">
        <v>3</v>
      </c>
      <c r="C418" s="30"/>
      <c r="D418" s="64"/>
      <c r="E418" s="33">
        <v>9767.7100000000009</v>
      </c>
      <c r="F418" s="33">
        <v>210.2</v>
      </c>
    </row>
    <row r="419" spans="1:6" x14ac:dyDescent="0.2">
      <c r="A419" s="30"/>
      <c r="B419" s="39" t="s">
        <v>5</v>
      </c>
      <c r="C419" s="30"/>
      <c r="D419" s="64"/>
      <c r="E419" s="33">
        <v>8428.482</v>
      </c>
      <c r="F419" s="33">
        <v>179</v>
      </c>
    </row>
    <row r="420" spans="1:6" x14ac:dyDescent="0.2">
      <c r="A420" s="30"/>
      <c r="B420" s="39" t="s">
        <v>5</v>
      </c>
      <c r="C420" s="30"/>
      <c r="D420" s="64"/>
      <c r="E420" s="33">
        <v>2199.681</v>
      </c>
      <c r="F420" s="33">
        <v>46.9</v>
      </c>
    </row>
    <row r="421" spans="1:6" s="3" customFormat="1" x14ac:dyDescent="0.2">
      <c r="A421" s="37"/>
      <c r="B421" s="40" t="s">
        <v>7</v>
      </c>
      <c r="C421" s="37"/>
      <c r="D421" s="65"/>
      <c r="E421" s="68" t="s">
        <v>142</v>
      </c>
      <c r="F421" s="68">
        <v>23208</v>
      </c>
    </row>
    <row r="422" spans="1:6" s="5" customFormat="1" x14ac:dyDescent="0.2">
      <c r="A422" s="41">
        <v>7</v>
      </c>
      <c r="B422" s="42" t="s">
        <v>143</v>
      </c>
      <c r="C422" s="43">
        <v>5</v>
      </c>
      <c r="D422" s="66"/>
      <c r="E422" s="44">
        <v>777027.41700000002</v>
      </c>
      <c r="F422" s="44">
        <v>2313103.1</v>
      </c>
    </row>
    <row r="423" spans="1:6" x14ac:dyDescent="0.2">
      <c r="A423" s="41"/>
      <c r="B423" s="45" t="s">
        <v>3</v>
      </c>
      <c r="C423" s="41"/>
      <c r="D423" s="66"/>
      <c r="E423" s="44">
        <v>373795.80300000001</v>
      </c>
      <c r="F423" s="44">
        <v>364815.1</v>
      </c>
    </row>
    <row r="424" spans="1:6" x14ac:dyDescent="0.2">
      <c r="A424" s="41"/>
      <c r="B424" s="45" t="s">
        <v>4</v>
      </c>
      <c r="C424" s="41"/>
      <c r="D424" s="66"/>
      <c r="E424" s="44">
        <v>6398.9979999999996</v>
      </c>
      <c r="F424" s="44">
        <v>10499.2</v>
      </c>
    </row>
    <row r="425" spans="1:6" x14ac:dyDescent="0.2">
      <c r="A425" s="41"/>
      <c r="B425" s="45" t="s">
        <v>5</v>
      </c>
      <c r="C425" s="41"/>
      <c r="D425" s="66"/>
      <c r="E425" s="44">
        <v>389299.47899999999</v>
      </c>
      <c r="F425" s="44">
        <v>1929028.5</v>
      </c>
    </row>
    <row r="426" spans="1:6" x14ac:dyDescent="0.2">
      <c r="A426" s="41"/>
      <c r="B426" s="45" t="s">
        <v>6</v>
      </c>
      <c r="C426" s="41"/>
      <c r="D426" s="66"/>
      <c r="E426" s="44">
        <v>7533.1370000000006</v>
      </c>
      <c r="F426" s="44">
        <v>8760.2000000000007</v>
      </c>
    </row>
    <row r="427" spans="1:6" s="3" customFormat="1" x14ac:dyDescent="0.2">
      <c r="A427" s="46"/>
      <c r="B427" s="47" t="s">
        <v>7</v>
      </c>
      <c r="C427" s="46"/>
      <c r="D427" s="67"/>
      <c r="E427" s="69">
        <v>0</v>
      </c>
      <c r="F427" s="69">
        <v>0</v>
      </c>
    </row>
    <row r="428" spans="1:6" x14ac:dyDescent="0.2">
      <c r="A428" s="41"/>
      <c r="B428" s="42" t="s">
        <v>9</v>
      </c>
      <c r="C428" s="41">
        <v>3</v>
      </c>
      <c r="D428" s="66"/>
      <c r="E428" s="44">
        <v>289634.674</v>
      </c>
      <c r="F428" s="44">
        <v>1769177.1</v>
      </c>
    </row>
    <row r="429" spans="1:6" x14ac:dyDescent="0.2">
      <c r="A429" s="41"/>
      <c r="B429" s="45" t="s">
        <v>3</v>
      </c>
      <c r="C429" s="41"/>
      <c r="D429" s="66"/>
      <c r="E429" s="44">
        <v>0</v>
      </c>
      <c r="F429" s="44">
        <v>0</v>
      </c>
    </row>
    <row r="430" spans="1:6" x14ac:dyDescent="0.2">
      <c r="A430" s="41"/>
      <c r="B430" s="45" t="s">
        <v>4</v>
      </c>
      <c r="C430" s="41"/>
      <c r="D430" s="66"/>
      <c r="E430" s="44">
        <v>0</v>
      </c>
      <c r="F430" s="44">
        <v>0</v>
      </c>
    </row>
    <row r="431" spans="1:6" x14ac:dyDescent="0.2">
      <c r="A431" s="41"/>
      <c r="B431" s="45" t="s">
        <v>5</v>
      </c>
      <c r="C431" s="41"/>
      <c r="D431" s="66"/>
      <c r="E431" s="44">
        <v>289634.674</v>
      </c>
      <c r="F431" s="44">
        <v>1769177.1</v>
      </c>
    </row>
    <row r="432" spans="1:6" x14ac:dyDescent="0.2">
      <c r="A432" s="41"/>
      <c r="B432" s="45" t="s">
        <v>6</v>
      </c>
      <c r="C432" s="41"/>
      <c r="D432" s="66"/>
      <c r="E432" s="44">
        <v>0</v>
      </c>
      <c r="F432" s="44">
        <v>0</v>
      </c>
    </row>
    <row r="433" spans="1:6" s="3" customFormat="1" x14ac:dyDescent="0.2">
      <c r="A433" s="46"/>
      <c r="B433" s="47" t="s">
        <v>7</v>
      </c>
      <c r="C433" s="46"/>
      <c r="D433" s="67"/>
      <c r="E433" s="69">
        <v>0</v>
      </c>
      <c r="F433" s="69">
        <v>0</v>
      </c>
    </row>
    <row r="434" spans="1:6" x14ac:dyDescent="0.2">
      <c r="A434" s="41"/>
      <c r="B434" s="42" t="s">
        <v>11</v>
      </c>
      <c r="C434" s="41">
        <v>2</v>
      </c>
      <c r="D434" s="66"/>
      <c r="E434" s="44">
        <v>487392.74300000002</v>
      </c>
      <c r="F434" s="44">
        <v>543926</v>
      </c>
    </row>
    <row r="435" spans="1:6" x14ac:dyDescent="0.2">
      <c r="A435" s="41"/>
      <c r="B435" s="45" t="s">
        <v>3</v>
      </c>
      <c r="C435" s="41"/>
      <c r="D435" s="66"/>
      <c r="E435" s="44">
        <v>373795.80300000001</v>
      </c>
      <c r="F435" s="44">
        <v>364815.1</v>
      </c>
    </row>
    <row r="436" spans="1:6" x14ac:dyDescent="0.2">
      <c r="A436" s="41"/>
      <c r="B436" s="45" t="s">
        <v>4</v>
      </c>
      <c r="C436" s="41"/>
      <c r="D436" s="66"/>
      <c r="E436" s="44">
        <v>6398.9979999999996</v>
      </c>
      <c r="F436" s="44">
        <v>10499.2</v>
      </c>
    </row>
    <row r="437" spans="1:6" x14ac:dyDescent="0.2">
      <c r="A437" s="41"/>
      <c r="B437" s="45" t="s">
        <v>5</v>
      </c>
      <c r="C437" s="41"/>
      <c r="D437" s="66"/>
      <c r="E437" s="44">
        <v>99664.804999999993</v>
      </c>
      <c r="F437" s="44">
        <v>159851.5</v>
      </c>
    </row>
    <row r="438" spans="1:6" x14ac:dyDescent="0.2">
      <c r="A438" s="41"/>
      <c r="B438" s="45" t="s">
        <v>6</v>
      </c>
      <c r="C438" s="41"/>
      <c r="D438" s="66"/>
      <c r="E438" s="44">
        <v>7533.1370000000006</v>
      </c>
      <c r="F438" s="44">
        <v>8760.2000000000007</v>
      </c>
    </row>
    <row r="439" spans="1:6" s="3" customFormat="1" x14ac:dyDescent="0.2">
      <c r="A439" s="46"/>
      <c r="B439" s="47" t="s">
        <v>7</v>
      </c>
      <c r="C439" s="46"/>
      <c r="D439" s="67"/>
      <c r="E439" s="69">
        <v>0</v>
      </c>
      <c r="F439" s="69">
        <v>0</v>
      </c>
    </row>
    <row r="440" spans="1:6" s="6" customFormat="1" x14ac:dyDescent="0.2">
      <c r="A440" s="30">
        <v>1</v>
      </c>
      <c r="B440" s="50" t="s">
        <v>144</v>
      </c>
      <c r="C440" s="30" t="s">
        <v>145</v>
      </c>
      <c r="D440" s="64">
        <v>40725</v>
      </c>
      <c r="E440" s="33">
        <v>283703.28600000002</v>
      </c>
      <c r="F440" s="33">
        <v>1758679.2</v>
      </c>
    </row>
    <row r="441" spans="1:6" x14ac:dyDescent="0.2">
      <c r="A441" s="30"/>
      <c r="B441" s="34" t="s">
        <v>146</v>
      </c>
      <c r="C441" s="30"/>
      <c r="D441" s="64"/>
      <c r="E441" s="33">
        <v>283703.28600000002</v>
      </c>
      <c r="F441" s="33">
        <v>1758679.2</v>
      </c>
    </row>
    <row r="442" spans="1:6" x14ac:dyDescent="0.2">
      <c r="A442" s="30"/>
      <c r="B442" s="39" t="s">
        <v>3</v>
      </c>
      <c r="C442" s="30"/>
      <c r="D442" s="64"/>
      <c r="E442" s="33">
        <v>0</v>
      </c>
      <c r="F442" s="33">
        <v>0</v>
      </c>
    </row>
    <row r="443" spans="1:6" x14ac:dyDescent="0.2">
      <c r="A443" s="30"/>
      <c r="B443" s="39" t="s">
        <v>147</v>
      </c>
      <c r="C443" s="30"/>
      <c r="D443" s="64"/>
      <c r="E443" s="33">
        <v>128683.173</v>
      </c>
      <c r="F443" s="33">
        <v>1048401.9</v>
      </c>
    </row>
    <row r="444" spans="1:6" x14ac:dyDescent="0.2">
      <c r="A444" s="30"/>
      <c r="B444" s="39" t="s">
        <v>148</v>
      </c>
      <c r="C444" s="30"/>
      <c r="D444" s="64"/>
      <c r="E444" s="33">
        <v>155020.11300000001</v>
      </c>
      <c r="F444" s="33">
        <v>710277.2</v>
      </c>
    </row>
    <row r="445" spans="1:6" x14ac:dyDescent="0.2">
      <c r="A445" s="30"/>
      <c r="B445" s="39" t="s">
        <v>149</v>
      </c>
      <c r="C445" s="30"/>
      <c r="D445" s="64"/>
      <c r="E445" s="33">
        <v>0</v>
      </c>
      <c r="F445" s="33">
        <v>0</v>
      </c>
    </row>
    <row r="446" spans="1:6" s="3" customFormat="1" x14ac:dyDescent="0.2">
      <c r="A446" s="37"/>
      <c r="B446" s="40" t="s">
        <v>7</v>
      </c>
      <c r="C446" s="37"/>
      <c r="D446" s="65"/>
      <c r="E446" s="68">
        <v>0</v>
      </c>
      <c r="F446" s="68">
        <v>0</v>
      </c>
    </row>
    <row r="447" spans="1:6" s="6" customFormat="1" x14ac:dyDescent="0.2">
      <c r="A447" s="30">
        <v>2</v>
      </c>
      <c r="B447" s="50" t="s">
        <v>150</v>
      </c>
      <c r="C447" s="30" t="s">
        <v>151</v>
      </c>
      <c r="D447" s="64">
        <v>40255</v>
      </c>
      <c r="E447" s="33">
        <v>365.03999999999996</v>
      </c>
      <c r="F447" s="33">
        <v>584.20000000000005</v>
      </c>
    </row>
    <row r="448" spans="1:6" x14ac:dyDescent="0.2">
      <c r="A448" s="30"/>
      <c r="B448" s="34" t="s">
        <v>152</v>
      </c>
      <c r="C448" s="30"/>
      <c r="D448" s="64"/>
      <c r="E448" s="33">
        <v>365.03999999999996</v>
      </c>
      <c r="F448" s="33">
        <v>584.20000000000005</v>
      </c>
    </row>
    <row r="449" spans="1:6" x14ac:dyDescent="0.2">
      <c r="A449" s="30"/>
      <c r="B449" s="39" t="s">
        <v>3</v>
      </c>
      <c r="C449" s="30"/>
      <c r="D449" s="64"/>
      <c r="E449" s="33">
        <v>0</v>
      </c>
      <c r="F449" s="33">
        <v>0</v>
      </c>
    </row>
    <row r="450" spans="1:6" x14ac:dyDescent="0.2">
      <c r="A450" s="30"/>
      <c r="B450" s="39" t="s">
        <v>4</v>
      </c>
      <c r="C450" s="30"/>
      <c r="D450" s="64"/>
      <c r="E450" s="33">
        <v>0</v>
      </c>
      <c r="F450" s="33">
        <v>0</v>
      </c>
    </row>
    <row r="451" spans="1:6" x14ac:dyDescent="0.2">
      <c r="A451" s="30"/>
      <c r="B451" s="39" t="s">
        <v>5</v>
      </c>
      <c r="C451" s="30"/>
      <c r="D451" s="64"/>
      <c r="E451" s="33">
        <v>365.03999999999996</v>
      </c>
      <c r="F451" s="33">
        <v>584.20000000000005</v>
      </c>
    </row>
    <row r="452" spans="1:6" x14ac:dyDescent="0.2">
      <c r="A452" s="30"/>
      <c r="B452" s="39" t="s">
        <v>6</v>
      </c>
      <c r="C452" s="30"/>
      <c r="D452" s="64"/>
      <c r="E452" s="33">
        <v>0</v>
      </c>
      <c r="F452" s="33">
        <v>0</v>
      </c>
    </row>
    <row r="453" spans="1:6" s="3" customFormat="1" x14ac:dyDescent="0.2">
      <c r="A453" s="37"/>
      <c r="B453" s="40" t="s">
        <v>7</v>
      </c>
      <c r="C453" s="37"/>
      <c r="D453" s="65"/>
      <c r="E453" s="68">
        <v>0</v>
      </c>
      <c r="F453" s="68">
        <v>0</v>
      </c>
    </row>
    <row r="454" spans="1:6" s="6" customFormat="1" x14ac:dyDescent="0.2">
      <c r="A454" s="30">
        <v>3</v>
      </c>
      <c r="B454" s="50" t="s">
        <v>153</v>
      </c>
      <c r="C454" s="30" t="s">
        <v>154</v>
      </c>
      <c r="D454" s="64">
        <v>40918</v>
      </c>
      <c r="E454" s="33">
        <v>5566.348</v>
      </c>
      <c r="F454" s="33">
        <v>9913.7000000000007</v>
      </c>
    </row>
    <row r="455" spans="1:6" x14ac:dyDescent="0.2">
      <c r="A455" s="30"/>
      <c r="B455" s="34" t="s">
        <v>152</v>
      </c>
      <c r="C455" s="30"/>
      <c r="D455" s="64"/>
      <c r="E455" s="33">
        <v>5566.348</v>
      </c>
      <c r="F455" s="33">
        <v>9913.7000000000007</v>
      </c>
    </row>
    <row r="456" spans="1:6" x14ac:dyDescent="0.2">
      <c r="A456" s="30"/>
      <c r="B456" s="39" t="s">
        <v>3</v>
      </c>
      <c r="C456" s="30"/>
      <c r="D456" s="64"/>
      <c r="E456" s="33">
        <v>0</v>
      </c>
      <c r="F456" s="33">
        <v>0</v>
      </c>
    </row>
    <row r="457" spans="1:6" x14ac:dyDescent="0.2">
      <c r="A457" s="30"/>
      <c r="B457" s="39" t="s">
        <v>4</v>
      </c>
      <c r="C457" s="30"/>
      <c r="D457" s="64"/>
      <c r="E457" s="33">
        <v>0</v>
      </c>
      <c r="F457" s="33">
        <v>0</v>
      </c>
    </row>
    <row r="458" spans="1:6" x14ac:dyDescent="0.2">
      <c r="A458" s="30"/>
      <c r="B458" s="39" t="s">
        <v>5</v>
      </c>
      <c r="C458" s="30"/>
      <c r="D458" s="64"/>
      <c r="E458" s="33">
        <v>5566.348</v>
      </c>
      <c r="F458" s="33">
        <v>9913.7000000000007</v>
      </c>
    </row>
    <row r="459" spans="1:6" x14ac:dyDescent="0.2">
      <c r="A459" s="30"/>
      <c r="B459" s="39" t="s">
        <v>6</v>
      </c>
      <c r="C459" s="30"/>
      <c r="D459" s="64"/>
      <c r="E459" s="33">
        <v>0</v>
      </c>
      <c r="F459" s="33">
        <v>0</v>
      </c>
    </row>
    <row r="460" spans="1:6" s="3" customFormat="1" x14ac:dyDescent="0.2">
      <c r="A460" s="37"/>
      <c r="B460" s="40" t="s">
        <v>7</v>
      </c>
      <c r="C460" s="37"/>
      <c r="D460" s="65"/>
      <c r="E460" s="68">
        <v>0</v>
      </c>
      <c r="F460" s="68">
        <v>0</v>
      </c>
    </row>
    <row r="461" spans="1:6" s="6" customFormat="1" x14ac:dyDescent="0.2">
      <c r="A461" s="30">
        <v>4</v>
      </c>
      <c r="B461" s="31" t="s">
        <v>14</v>
      </c>
      <c r="C461" s="30" t="s">
        <v>155</v>
      </c>
      <c r="D461" s="64">
        <v>41223</v>
      </c>
      <c r="E461" s="33">
        <v>384619.31800000003</v>
      </c>
      <c r="F461" s="33">
        <v>401926.9</v>
      </c>
    </row>
    <row r="462" spans="1:6" x14ac:dyDescent="0.2">
      <c r="A462" s="30"/>
      <c r="B462" s="34" t="s">
        <v>152</v>
      </c>
      <c r="C462" s="30"/>
      <c r="D462" s="64"/>
      <c r="E462" s="33">
        <v>384619.31800000003</v>
      </c>
      <c r="F462" s="33">
        <v>401926.9</v>
      </c>
    </row>
    <row r="463" spans="1:6" x14ac:dyDescent="0.2">
      <c r="A463" s="30"/>
      <c r="B463" s="39" t="s">
        <v>3</v>
      </c>
      <c r="C463" s="30"/>
      <c r="D463" s="64"/>
      <c r="E463" s="33">
        <v>352224.47</v>
      </c>
      <c r="F463" s="33">
        <v>344165.5</v>
      </c>
    </row>
    <row r="464" spans="1:6" x14ac:dyDescent="0.2">
      <c r="A464" s="30"/>
      <c r="B464" s="39" t="s">
        <v>5</v>
      </c>
      <c r="C464" s="30"/>
      <c r="D464" s="64"/>
      <c r="E464" s="33">
        <v>32394.848000000005</v>
      </c>
      <c r="F464" s="33">
        <v>57695.199999999997</v>
      </c>
    </row>
    <row r="465" spans="1:6" x14ac:dyDescent="0.2">
      <c r="A465" s="30"/>
      <c r="B465" s="39" t="s">
        <v>6</v>
      </c>
      <c r="C465" s="30"/>
      <c r="D465" s="64"/>
      <c r="E465" s="33">
        <v>36.128</v>
      </c>
      <c r="F465" s="33">
        <v>66.2</v>
      </c>
    </row>
    <row r="466" spans="1:6" s="3" customFormat="1" x14ac:dyDescent="0.2">
      <c r="A466" s="37"/>
      <c r="B466" s="40" t="s">
        <v>7</v>
      </c>
      <c r="C466" s="37"/>
      <c r="D466" s="65"/>
      <c r="E466" s="68">
        <v>0</v>
      </c>
      <c r="F466" s="68">
        <v>0</v>
      </c>
    </row>
    <row r="467" spans="1:6" x14ac:dyDescent="0.2">
      <c r="A467" s="30">
        <v>5</v>
      </c>
      <c r="B467" s="31" t="s">
        <v>14</v>
      </c>
      <c r="C467" s="30" t="s">
        <v>156</v>
      </c>
      <c r="D467" s="64">
        <v>41214</v>
      </c>
      <c r="E467" s="33">
        <v>102737.29699999999</v>
      </c>
      <c r="F467" s="33">
        <v>141999.20000000001</v>
      </c>
    </row>
    <row r="468" spans="1:6" s="4" customFormat="1" x14ac:dyDescent="0.2">
      <c r="A468" s="30"/>
      <c r="B468" s="34" t="s">
        <v>235</v>
      </c>
      <c r="C468" s="30"/>
      <c r="D468" s="64"/>
      <c r="E468" s="33">
        <v>102737.29699999999</v>
      </c>
      <c r="F468" s="33">
        <v>141999.20000000001</v>
      </c>
    </row>
    <row r="469" spans="1:6" x14ac:dyDescent="0.2">
      <c r="A469" s="30"/>
      <c r="B469" s="39" t="s">
        <v>5</v>
      </c>
      <c r="C469" s="30"/>
      <c r="D469" s="64"/>
      <c r="E469" s="33">
        <v>15613.298999999999</v>
      </c>
      <c r="F469" s="33">
        <v>27807.3</v>
      </c>
    </row>
    <row r="470" spans="1:6" x14ac:dyDescent="0.2">
      <c r="A470" s="30"/>
      <c r="B470" s="39" t="s">
        <v>6</v>
      </c>
      <c r="C470" s="30"/>
      <c r="D470" s="64"/>
      <c r="E470" s="33">
        <v>2976.3270000000007</v>
      </c>
      <c r="F470" s="33">
        <v>5452.3</v>
      </c>
    </row>
    <row r="471" spans="1:6" x14ac:dyDescent="0.2">
      <c r="A471" s="30"/>
      <c r="B471" s="39" t="s">
        <v>5</v>
      </c>
      <c r="C471" s="30"/>
      <c r="D471" s="64"/>
      <c r="E471" s="33">
        <v>382.57299999999998</v>
      </c>
      <c r="F471" s="33">
        <v>681.4</v>
      </c>
    </row>
    <row r="472" spans="1:6" x14ac:dyDescent="0.2">
      <c r="A472" s="30"/>
      <c r="B472" s="39" t="s">
        <v>3</v>
      </c>
      <c r="C472" s="30"/>
      <c r="D472" s="64"/>
      <c r="E472" s="33">
        <v>21045.250000000004</v>
      </c>
      <c r="F472" s="33">
        <v>20564.8</v>
      </c>
    </row>
    <row r="473" spans="1:6" x14ac:dyDescent="0.2">
      <c r="A473" s="30"/>
      <c r="B473" s="39" t="s">
        <v>4</v>
      </c>
      <c r="C473" s="30"/>
      <c r="D473" s="64"/>
      <c r="E473" s="33">
        <v>6398.9979999999996</v>
      </c>
      <c r="F473" s="33">
        <v>10499.2</v>
      </c>
    </row>
    <row r="474" spans="1:6" x14ac:dyDescent="0.2">
      <c r="A474" s="30"/>
      <c r="B474" s="39" t="s">
        <v>5</v>
      </c>
      <c r="C474" s="30"/>
      <c r="D474" s="64"/>
      <c r="E474" s="33">
        <v>40375.93</v>
      </c>
      <c r="F474" s="33">
        <v>71909.5</v>
      </c>
    </row>
    <row r="475" spans="1:6" x14ac:dyDescent="0.2">
      <c r="A475" s="30"/>
      <c r="B475" s="39" t="s">
        <v>6</v>
      </c>
      <c r="C475" s="30"/>
      <c r="D475" s="64"/>
      <c r="E475" s="33">
        <v>1503.9599999999998</v>
      </c>
      <c r="F475" s="33">
        <v>2755.1</v>
      </c>
    </row>
    <row r="476" spans="1:6" x14ac:dyDescent="0.2">
      <c r="A476" s="30"/>
      <c r="B476" s="39" t="s">
        <v>157</v>
      </c>
      <c r="C476" s="30"/>
      <c r="D476" s="64"/>
      <c r="E476" s="33">
        <v>526.08299999999997</v>
      </c>
      <c r="F476" s="33">
        <v>84.9</v>
      </c>
    </row>
    <row r="477" spans="1:6" x14ac:dyDescent="0.2">
      <c r="A477" s="30"/>
      <c r="B477" s="39" t="s">
        <v>158</v>
      </c>
      <c r="C477" s="30"/>
      <c r="D477" s="64"/>
      <c r="E477" s="33">
        <v>10898.155000000001</v>
      </c>
      <c r="F477" s="33">
        <v>1758.1</v>
      </c>
    </row>
    <row r="478" spans="1:6" x14ac:dyDescent="0.2">
      <c r="A478" s="30"/>
      <c r="B478" s="39" t="s">
        <v>95</v>
      </c>
      <c r="C478" s="30"/>
      <c r="D478" s="64"/>
      <c r="E478" s="33">
        <v>3016.7219999999998</v>
      </c>
      <c r="F478" s="33">
        <v>486.7</v>
      </c>
    </row>
    <row r="479" spans="1:6" s="3" customFormat="1" x14ac:dyDescent="0.2">
      <c r="A479" s="37"/>
      <c r="B479" s="40" t="s">
        <v>7</v>
      </c>
      <c r="C479" s="37"/>
      <c r="D479" s="65"/>
      <c r="E479" s="68">
        <v>0</v>
      </c>
      <c r="F479" s="68">
        <v>0</v>
      </c>
    </row>
    <row r="480" spans="1:6" x14ac:dyDescent="0.2">
      <c r="A480" s="41">
        <v>8</v>
      </c>
      <c r="B480" s="42" t="s">
        <v>159</v>
      </c>
      <c r="C480" s="43">
        <v>39</v>
      </c>
      <c r="D480" s="66"/>
      <c r="E480" s="44">
        <v>788596.86800000002</v>
      </c>
      <c r="F480" s="44">
        <v>582564.6</v>
      </c>
    </row>
    <row r="481" spans="1:6" x14ac:dyDescent="0.2">
      <c r="A481" s="41"/>
      <c r="B481" s="45" t="s">
        <v>3</v>
      </c>
      <c r="C481" s="41"/>
      <c r="D481" s="66"/>
      <c r="E481" s="44">
        <v>0</v>
      </c>
      <c r="F481" s="44">
        <v>0</v>
      </c>
    </row>
    <row r="482" spans="1:6" x14ac:dyDescent="0.2">
      <c r="A482" s="41"/>
      <c r="B482" s="45" t="s">
        <v>4</v>
      </c>
      <c r="C482" s="41"/>
      <c r="D482" s="66"/>
      <c r="E482" s="44">
        <v>0</v>
      </c>
      <c r="F482" s="44">
        <v>0</v>
      </c>
    </row>
    <row r="483" spans="1:6" x14ac:dyDescent="0.2">
      <c r="A483" s="41"/>
      <c r="B483" s="45" t="s">
        <v>5</v>
      </c>
      <c r="C483" s="41"/>
      <c r="D483" s="66"/>
      <c r="E483" s="44">
        <v>788596.86800000002</v>
      </c>
      <c r="F483" s="44">
        <v>582564.6</v>
      </c>
    </row>
    <row r="484" spans="1:6" x14ac:dyDescent="0.2">
      <c r="A484" s="41"/>
      <c r="B484" s="45" t="s">
        <v>6</v>
      </c>
      <c r="C484" s="41"/>
      <c r="D484" s="66"/>
      <c r="E484" s="44">
        <v>0</v>
      </c>
      <c r="F484" s="44">
        <v>0</v>
      </c>
    </row>
    <row r="485" spans="1:6" s="3" customFormat="1" x14ac:dyDescent="0.2">
      <c r="A485" s="46"/>
      <c r="B485" s="47" t="s">
        <v>7</v>
      </c>
      <c r="C485" s="46"/>
      <c r="D485" s="67"/>
      <c r="E485" s="69">
        <v>0</v>
      </c>
      <c r="F485" s="69">
        <v>0</v>
      </c>
    </row>
    <row r="486" spans="1:6" x14ac:dyDescent="0.2">
      <c r="A486" s="41"/>
      <c r="B486" s="42" t="s">
        <v>9</v>
      </c>
      <c r="C486" s="41">
        <v>10</v>
      </c>
      <c r="D486" s="66"/>
      <c r="E486" s="44">
        <v>778006.37699999998</v>
      </c>
      <c r="F486" s="44">
        <v>574726.1</v>
      </c>
    </row>
    <row r="487" spans="1:6" x14ac:dyDescent="0.2">
      <c r="A487" s="41"/>
      <c r="B487" s="45" t="s">
        <v>3</v>
      </c>
      <c r="C487" s="41"/>
      <c r="D487" s="66"/>
      <c r="E487" s="44">
        <v>0</v>
      </c>
      <c r="F487" s="44">
        <v>0</v>
      </c>
    </row>
    <row r="488" spans="1:6" x14ac:dyDescent="0.2">
      <c r="A488" s="41"/>
      <c r="B488" s="45" t="s">
        <v>4</v>
      </c>
      <c r="C488" s="41"/>
      <c r="D488" s="66"/>
      <c r="E488" s="44">
        <v>0</v>
      </c>
      <c r="F488" s="44">
        <v>0</v>
      </c>
    </row>
    <row r="489" spans="1:6" x14ac:dyDescent="0.2">
      <c r="A489" s="41"/>
      <c r="B489" s="45" t="s">
        <v>5</v>
      </c>
      <c r="C489" s="41"/>
      <c r="D489" s="66"/>
      <c r="E489" s="44">
        <v>778006.37699999998</v>
      </c>
      <c r="F489" s="44">
        <v>574726.1</v>
      </c>
    </row>
    <row r="490" spans="1:6" x14ac:dyDescent="0.2">
      <c r="A490" s="41"/>
      <c r="B490" s="45" t="s">
        <v>6</v>
      </c>
      <c r="C490" s="41"/>
      <c r="D490" s="66"/>
      <c r="E490" s="44">
        <v>0</v>
      </c>
      <c r="F490" s="44">
        <v>0</v>
      </c>
    </row>
    <row r="491" spans="1:6" s="3" customFormat="1" x14ac:dyDescent="0.2">
      <c r="A491" s="46"/>
      <c r="B491" s="47" t="s">
        <v>7</v>
      </c>
      <c r="C491" s="46"/>
      <c r="D491" s="67"/>
      <c r="E491" s="69">
        <v>0</v>
      </c>
      <c r="F491" s="69">
        <v>0</v>
      </c>
    </row>
    <row r="492" spans="1:6" x14ac:dyDescent="0.2">
      <c r="A492" s="41"/>
      <c r="B492" s="42" t="s">
        <v>11</v>
      </c>
      <c r="C492" s="41">
        <v>29</v>
      </c>
      <c r="D492" s="66"/>
      <c r="E492" s="44">
        <v>10590.491</v>
      </c>
      <c r="F492" s="44">
        <v>7838.5</v>
      </c>
    </row>
    <row r="493" spans="1:6" x14ac:dyDescent="0.2">
      <c r="A493" s="41"/>
      <c r="B493" s="45" t="s">
        <v>3</v>
      </c>
      <c r="C493" s="41"/>
      <c r="D493" s="66"/>
      <c r="E493" s="44">
        <v>0</v>
      </c>
      <c r="F493" s="44">
        <v>0</v>
      </c>
    </row>
    <row r="494" spans="1:6" x14ac:dyDescent="0.2">
      <c r="A494" s="41"/>
      <c r="B494" s="45" t="s">
        <v>4</v>
      </c>
      <c r="C494" s="41"/>
      <c r="D494" s="66"/>
      <c r="E494" s="44">
        <v>0</v>
      </c>
      <c r="F494" s="44">
        <v>0</v>
      </c>
    </row>
    <row r="495" spans="1:6" x14ac:dyDescent="0.2">
      <c r="A495" s="41"/>
      <c r="B495" s="45" t="s">
        <v>5</v>
      </c>
      <c r="C495" s="41"/>
      <c r="D495" s="66"/>
      <c r="E495" s="44">
        <v>10590.491</v>
      </c>
      <c r="F495" s="44">
        <v>7838.5</v>
      </c>
    </row>
    <row r="496" spans="1:6" x14ac:dyDescent="0.2">
      <c r="A496" s="41"/>
      <c r="B496" s="45" t="s">
        <v>6</v>
      </c>
      <c r="C496" s="41"/>
      <c r="D496" s="66"/>
      <c r="E496" s="44">
        <v>0</v>
      </c>
      <c r="F496" s="44">
        <v>0</v>
      </c>
    </row>
    <row r="497" spans="1:6" s="3" customFormat="1" x14ac:dyDescent="0.2">
      <c r="A497" s="46"/>
      <c r="B497" s="47" t="s">
        <v>7</v>
      </c>
      <c r="C497" s="46"/>
      <c r="D497" s="67"/>
      <c r="E497" s="69">
        <v>0</v>
      </c>
      <c r="F497" s="69">
        <v>0</v>
      </c>
    </row>
    <row r="498" spans="1:6" s="4" customFormat="1" x14ac:dyDescent="0.2">
      <c r="A498" s="30">
        <v>1</v>
      </c>
      <c r="B498" s="50" t="s">
        <v>160</v>
      </c>
      <c r="C498" s="30" t="s">
        <v>161</v>
      </c>
      <c r="D498" s="64">
        <v>40500</v>
      </c>
      <c r="E498" s="33">
        <v>771652.63099999994</v>
      </c>
      <c r="F498" s="33">
        <v>570057.19999999995</v>
      </c>
    </row>
    <row r="499" spans="1:6" s="4" customFormat="1" x14ac:dyDescent="0.2">
      <c r="A499" s="30"/>
      <c r="B499" s="34" t="s">
        <v>105</v>
      </c>
      <c r="C499" s="30"/>
      <c r="D499" s="64"/>
      <c r="E499" s="33">
        <v>771652.63099999994</v>
      </c>
      <c r="F499" s="33">
        <v>570057.19999999995</v>
      </c>
    </row>
    <row r="500" spans="1:6" s="4" customFormat="1" x14ac:dyDescent="0.2">
      <c r="A500" s="30"/>
      <c r="B500" s="39" t="s">
        <v>3</v>
      </c>
      <c r="C500" s="30"/>
      <c r="D500" s="64"/>
      <c r="E500" s="33">
        <v>0</v>
      </c>
      <c r="F500" s="33">
        <v>0</v>
      </c>
    </row>
    <row r="501" spans="1:6" s="4" customFormat="1" x14ac:dyDescent="0.2">
      <c r="A501" s="30"/>
      <c r="B501" s="39" t="s">
        <v>4</v>
      </c>
      <c r="C501" s="30"/>
      <c r="D501" s="64"/>
      <c r="E501" s="33">
        <v>0</v>
      </c>
      <c r="F501" s="33">
        <v>0</v>
      </c>
    </row>
    <row r="502" spans="1:6" s="4" customFormat="1" x14ac:dyDescent="0.2">
      <c r="A502" s="30"/>
      <c r="B502" s="39" t="s">
        <v>5</v>
      </c>
      <c r="C502" s="30"/>
      <c r="D502" s="64"/>
      <c r="E502" s="33">
        <v>771652.63099999994</v>
      </c>
      <c r="F502" s="33">
        <v>570057.19999999995</v>
      </c>
    </row>
    <row r="503" spans="1:6" s="4" customFormat="1" x14ac:dyDescent="0.2">
      <c r="A503" s="30"/>
      <c r="B503" s="39" t="s">
        <v>6</v>
      </c>
      <c r="C503" s="30"/>
      <c r="D503" s="64"/>
      <c r="E503" s="33">
        <v>0</v>
      </c>
      <c r="F503" s="33">
        <v>0</v>
      </c>
    </row>
    <row r="504" spans="1:6" s="3" customFormat="1" x14ac:dyDescent="0.2">
      <c r="A504" s="37"/>
      <c r="B504" s="40" t="s">
        <v>7</v>
      </c>
      <c r="C504" s="37"/>
      <c r="D504" s="65"/>
      <c r="E504" s="68">
        <v>0</v>
      </c>
      <c r="F504" s="68">
        <v>0</v>
      </c>
    </row>
    <row r="505" spans="1:6" s="4" customFormat="1" x14ac:dyDescent="0.2">
      <c r="A505" s="30">
        <v>9</v>
      </c>
      <c r="B505" s="50" t="s">
        <v>162</v>
      </c>
      <c r="C505" s="30">
        <v>10</v>
      </c>
      <c r="D505" s="64"/>
      <c r="E505" s="33">
        <v>6353.7460000000001</v>
      </c>
      <c r="F505" s="33">
        <v>4668.8999999999996</v>
      </c>
    </row>
    <row r="506" spans="1:6" x14ac:dyDescent="0.2">
      <c r="A506" s="30"/>
      <c r="B506" s="34" t="s">
        <v>105</v>
      </c>
      <c r="C506" s="30"/>
      <c r="D506" s="64"/>
      <c r="E506" s="33">
        <v>6353.7460000000001</v>
      </c>
      <c r="F506" s="33">
        <v>4668.8999999999996</v>
      </c>
    </row>
    <row r="507" spans="1:6" s="4" customFormat="1" x14ac:dyDescent="0.2">
      <c r="A507" s="30"/>
      <c r="B507" s="39" t="s">
        <v>3</v>
      </c>
      <c r="C507" s="30"/>
      <c r="D507" s="64"/>
      <c r="E507" s="33">
        <v>0</v>
      </c>
      <c r="F507" s="33">
        <v>0</v>
      </c>
    </row>
    <row r="508" spans="1:6" s="4" customFormat="1" x14ac:dyDescent="0.2">
      <c r="A508" s="30"/>
      <c r="B508" s="39" t="s">
        <v>4</v>
      </c>
      <c r="C508" s="30"/>
      <c r="D508" s="64"/>
      <c r="E508" s="33">
        <v>0</v>
      </c>
      <c r="F508" s="33">
        <v>0</v>
      </c>
    </row>
    <row r="509" spans="1:6" s="4" customFormat="1" x14ac:dyDescent="0.2">
      <c r="A509" s="30"/>
      <c r="B509" s="39" t="s">
        <v>5</v>
      </c>
      <c r="C509" s="30"/>
      <c r="D509" s="64"/>
      <c r="E509" s="33">
        <v>6353.7460000000001</v>
      </c>
      <c r="F509" s="33">
        <v>4668.8999999999996</v>
      </c>
    </row>
    <row r="510" spans="1:6" s="4" customFormat="1" x14ac:dyDescent="0.2">
      <c r="A510" s="30"/>
      <c r="B510" s="39" t="s">
        <v>6</v>
      </c>
      <c r="C510" s="30"/>
      <c r="D510" s="64"/>
      <c r="E510" s="33">
        <v>0</v>
      </c>
      <c r="F510" s="33">
        <v>0</v>
      </c>
    </row>
    <row r="511" spans="1:6" s="3" customFormat="1" x14ac:dyDescent="0.2">
      <c r="A511" s="37"/>
      <c r="B511" s="40" t="s">
        <v>7</v>
      </c>
      <c r="C511" s="37"/>
      <c r="D511" s="65"/>
      <c r="E511" s="68">
        <v>0</v>
      </c>
      <c r="F511" s="68">
        <v>0</v>
      </c>
    </row>
    <row r="512" spans="1:6" s="4" customFormat="1" x14ac:dyDescent="0.2">
      <c r="A512" s="30">
        <v>29</v>
      </c>
      <c r="B512" s="31" t="s">
        <v>163</v>
      </c>
      <c r="C512" s="30">
        <v>29</v>
      </c>
      <c r="D512" s="64"/>
      <c r="E512" s="33">
        <v>10590.491</v>
      </c>
      <c r="F512" s="33">
        <v>7838.5</v>
      </c>
    </row>
    <row r="513" spans="1:6" x14ac:dyDescent="0.2">
      <c r="A513" s="30"/>
      <c r="B513" s="34" t="s">
        <v>105</v>
      </c>
      <c r="C513" s="30"/>
      <c r="D513" s="64"/>
      <c r="E513" s="33">
        <v>10590.491</v>
      </c>
      <c r="F513" s="33">
        <v>7838.5</v>
      </c>
    </row>
    <row r="514" spans="1:6" x14ac:dyDescent="0.2">
      <c r="A514" s="30"/>
      <c r="B514" s="39" t="s">
        <v>3</v>
      </c>
      <c r="C514" s="30"/>
      <c r="D514" s="64"/>
      <c r="E514" s="33">
        <v>0</v>
      </c>
      <c r="F514" s="33">
        <v>0</v>
      </c>
    </row>
    <row r="515" spans="1:6" x14ac:dyDescent="0.2">
      <c r="A515" s="30"/>
      <c r="B515" s="39" t="s">
        <v>4</v>
      </c>
      <c r="C515" s="30"/>
      <c r="D515" s="64"/>
      <c r="E515" s="33">
        <v>0</v>
      </c>
      <c r="F515" s="33">
        <v>0</v>
      </c>
    </row>
    <row r="516" spans="1:6" x14ac:dyDescent="0.2">
      <c r="A516" s="30"/>
      <c r="B516" s="39" t="s">
        <v>5</v>
      </c>
      <c r="C516" s="30"/>
      <c r="D516" s="64"/>
      <c r="E516" s="33">
        <v>10590.491</v>
      </c>
      <c r="F516" s="33">
        <v>7838.5</v>
      </c>
    </row>
    <row r="517" spans="1:6" x14ac:dyDescent="0.2">
      <c r="A517" s="30"/>
      <c r="B517" s="39" t="s">
        <v>6</v>
      </c>
      <c r="C517" s="30"/>
      <c r="D517" s="64"/>
      <c r="E517" s="33">
        <v>0</v>
      </c>
      <c r="F517" s="33">
        <v>0</v>
      </c>
    </row>
    <row r="518" spans="1:6" s="3" customFormat="1" x14ac:dyDescent="0.2">
      <c r="A518" s="37"/>
      <c r="B518" s="40" t="s">
        <v>7</v>
      </c>
      <c r="C518" s="37"/>
      <c r="D518" s="65"/>
      <c r="E518" s="68">
        <v>0</v>
      </c>
      <c r="F518" s="68">
        <v>0</v>
      </c>
    </row>
    <row r="519" spans="1:6" s="5" customFormat="1" x14ac:dyDescent="0.2">
      <c r="A519" s="41">
        <v>9</v>
      </c>
      <c r="B519" s="42" t="s">
        <v>164</v>
      </c>
      <c r="C519" s="43">
        <f>C525+C531</f>
        <v>3</v>
      </c>
      <c r="D519" s="66"/>
      <c r="E519" s="44">
        <v>1601323.82</v>
      </c>
      <c r="F519" s="44">
        <v>684719.9</v>
      </c>
    </row>
    <row r="520" spans="1:6" x14ac:dyDescent="0.2">
      <c r="A520" s="41"/>
      <c r="B520" s="45" t="s">
        <v>3</v>
      </c>
      <c r="C520" s="41"/>
      <c r="D520" s="66"/>
      <c r="E520" s="44">
        <v>1454470.9359999998</v>
      </c>
      <c r="F520" s="44">
        <v>553327.4</v>
      </c>
    </row>
    <row r="521" spans="1:6" x14ac:dyDescent="0.2">
      <c r="A521" s="41"/>
      <c r="B521" s="45" t="s">
        <v>4</v>
      </c>
      <c r="C521" s="41"/>
      <c r="D521" s="66"/>
      <c r="E521" s="44">
        <v>8129.5069999999996</v>
      </c>
      <c r="F521" s="44">
        <v>15277.1</v>
      </c>
    </row>
    <row r="522" spans="1:6" x14ac:dyDescent="0.2">
      <c r="A522" s="41"/>
      <c r="B522" s="45" t="s">
        <v>5</v>
      </c>
      <c r="C522" s="41"/>
      <c r="D522" s="66"/>
      <c r="E522" s="44">
        <v>126339.261</v>
      </c>
      <c r="F522" s="44">
        <v>81203.7</v>
      </c>
    </row>
    <row r="523" spans="1:6" x14ac:dyDescent="0.2">
      <c r="A523" s="41"/>
      <c r="B523" s="45" t="s">
        <v>6</v>
      </c>
      <c r="C523" s="41"/>
      <c r="D523" s="66"/>
      <c r="E523" s="44">
        <v>12384.116000000002</v>
      </c>
      <c r="F523" s="44">
        <v>6164.7</v>
      </c>
    </row>
    <row r="524" spans="1:6" s="3" customFormat="1" x14ac:dyDescent="0.2">
      <c r="A524" s="46"/>
      <c r="B524" s="47" t="s">
        <v>7</v>
      </c>
      <c r="C524" s="46"/>
      <c r="D524" s="67"/>
      <c r="E524" s="69" t="s">
        <v>165</v>
      </c>
      <c r="F524" s="69">
        <v>28747</v>
      </c>
    </row>
    <row r="525" spans="1:6" x14ac:dyDescent="0.2">
      <c r="A525" s="41"/>
      <c r="B525" s="42" t="s">
        <v>9</v>
      </c>
      <c r="C525" s="41">
        <v>1</v>
      </c>
      <c r="D525" s="66"/>
      <c r="E525" s="44">
        <v>1300939.679</v>
      </c>
      <c r="F525" s="44">
        <v>333287.7</v>
      </c>
    </row>
    <row r="526" spans="1:6" x14ac:dyDescent="0.2">
      <c r="A526" s="41"/>
      <c r="B526" s="45" t="s">
        <v>3</v>
      </c>
      <c r="C526" s="41"/>
      <c r="D526" s="66"/>
      <c r="E526" s="44">
        <v>1203777.9809999999</v>
      </c>
      <c r="F526" s="44">
        <v>308395.90000000002</v>
      </c>
    </row>
    <row r="527" spans="1:6" x14ac:dyDescent="0.2">
      <c r="A527" s="41"/>
      <c r="B527" s="45" t="s">
        <v>4</v>
      </c>
      <c r="C527" s="41"/>
      <c r="D527" s="66"/>
      <c r="E527" s="44">
        <v>0</v>
      </c>
      <c r="F527" s="44">
        <v>0</v>
      </c>
    </row>
    <row r="528" spans="1:6" x14ac:dyDescent="0.2">
      <c r="A528" s="41"/>
      <c r="B528" s="45" t="s">
        <v>5</v>
      </c>
      <c r="C528" s="41"/>
      <c r="D528" s="66"/>
      <c r="E528" s="44">
        <v>97161.697999999989</v>
      </c>
      <c r="F528" s="44">
        <v>24891.9</v>
      </c>
    </row>
    <row r="529" spans="1:6" x14ac:dyDescent="0.2">
      <c r="A529" s="41"/>
      <c r="B529" s="45" t="s">
        <v>6</v>
      </c>
      <c r="C529" s="41"/>
      <c r="D529" s="66"/>
      <c r="E529" s="44">
        <v>0</v>
      </c>
      <c r="F529" s="44">
        <v>0</v>
      </c>
    </row>
    <row r="530" spans="1:6" s="3" customFormat="1" x14ac:dyDescent="0.2">
      <c r="A530" s="46"/>
      <c r="B530" s="47" t="s">
        <v>7</v>
      </c>
      <c r="C530" s="46"/>
      <c r="D530" s="67"/>
      <c r="E530" s="69">
        <v>0</v>
      </c>
      <c r="F530" s="69">
        <v>0</v>
      </c>
    </row>
    <row r="531" spans="1:6" x14ac:dyDescent="0.2">
      <c r="A531" s="41"/>
      <c r="B531" s="42" t="s">
        <v>11</v>
      </c>
      <c r="C531" s="41">
        <v>2</v>
      </c>
      <c r="D531" s="66"/>
      <c r="E531" s="44">
        <v>300384.141</v>
      </c>
      <c r="F531" s="44">
        <v>351432.1</v>
      </c>
    </row>
    <row r="532" spans="1:6" x14ac:dyDescent="0.2">
      <c r="A532" s="41"/>
      <c r="B532" s="45" t="s">
        <v>3</v>
      </c>
      <c r="C532" s="49"/>
      <c r="D532" s="66"/>
      <c r="E532" s="44">
        <v>250692.95500000002</v>
      </c>
      <c r="F532" s="44">
        <v>244931.5</v>
      </c>
    </row>
    <row r="533" spans="1:6" x14ac:dyDescent="0.2">
      <c r="A533" s="41"/>
      <c r="B533" s="45" t="s">
        <v>4</v>
      </c>
      <c r="C533" s="41"/>
      <c r="D533" s="66"/>
      <c r="E533" s="44">
        <v>8129.5069999999996</v>
      </c>
      <c r="F533" s="44">
        <v>15277.1</v>
      </c>
    </row>
    <row r="534" spans="1:6" x14ac:dyDescent="0.2">
      <c r="A534" s="41"/>
      <c r="B534" s="45" t="s">
        <v>5</v>
      </c>
      <c r="C534" s="41"/>
      <c r="D534" s="66"/>
      <c r="E534" s="44">
        <v>29177.562999999998</v>
      </c>
      <c r="F534" s="44">
        <v>56311.9</v>
      </c>
    </row>
    <row r="535" spans="1:6" x14ac:dyDescent="0.2">
      <c r="A535" s="41"/>
      <c r="B535" s="45" t="s">
        <v>6</v>
      </c>
      <c r="C535" s="41"/>
      <c r="D535" s="66"/>
      <c r="E535" s="44">
        <v>12384.116000000002</v>
      </c>
      <c r="F535" s="44">
        <v>6164.7</v>
      </c>
    </row>
    <row r="536" spans="1:6" s="3" customFormat="1" x14ac:dyDescent="0.2">
      <c r="A536" s="46"/>
      <c r="B536" s="47" t="s">
        <v>7</v>
      </c>
      <c r="C536" s="46"/>
      <c r="D536" s="67"/>
      <c r="E536" s="69" t="s">
        <v>165</v>
      </c>
      <c r="F536" s="69">
        <v>28747</v>
      </c>
    </row>
    <row r="537" spans="1:6" s="6" customFormat="1" ht="31.5" x14ac:dyDescent="0.2">
      <c r="A537" s="30">
        <v>1</v>
      </c>
      <c r="B537" s="31" t="s">
        <v>166</v>
      </c>
      <c r="C537" s="30" t="s">
        <v>167</v>
      </c>
      <c r="D537" s="64">
        <v>41585</v>
      </c>
      <c r="E537" s="33">
        <v>91105.69200000001</v>
      </c>
      <c r="F537" s="33">
        <v>30742.1</v>
      </c>
    </row>
    <row r="538" spans="1:6" x14ac:dyDescent="0.2">
      <c r="A538" s="30"/>
      <c r="B538" s="34" t="s">
        <v>168</v>
      </c>
      <c r="C538" s="30"/>
      <c r="D538" s="64"/>
      <c r="E538" s="33">
        <v>91105.69200000001</v>
      </c>
      <c r="F538" s="33">
        <v>2116.6999999999998</v>
      </c>
    </row>
    <row r="539" spans="1:6" x14ac:dyDescent="0.2">
      <c r="A539" s="30"/>
      <c r="B539" s="39" t="s">
        <v>169</v>
      </c>
      <c r="C539" s="54">
        <v>2.5000000000000001E-2</v>
      </c>
      <c r="D539" s="64"/>
      <c r="E539" s="33">
        <v>91105.69200000001</v>
      </c>
      <c r="F539" s="33">
        <v>2116.6999999999998</v>
      </c>
    </row>
    <row r="540" spans="1:6" x14ac:dyDescent="0.2">
      <c r="A540" s="30"/>
      <c r="B540" s="39" t="s">
        <v>4</v>
      </c>
      <c r="C540" s="54"/>
      <c r="D540" s="64"/>
      <c r="E540" s="33">
        <v>0</v>
      </c>
      <c r="F540" s="33">
        <v>0</v>
      </c>
    </row>
    <row r="541" spans="1:6" x14ac:dyDescent="0.2">
      <c r="A541" s="30"/>
      <c r="B541" s="39" t="s">
        <v>5</v>
      </c>
      <c r="C541" s="30"/>
      <c r="D541" s="64"/>
      <c r="E541" s="33">
        <v>0</v>
      </c>
      <c r="F541" s="33">
        <v>0</v>
      </c>
    </row>
    <row r="542" spans="1:6" x14ac:dyDescent="0.2">
      <c r="A542" s="30"/>
      <c r="B542" s="39" t="s">
        <v>6</v>
      </c>
      <c r="C542" s="30"/>
      <c r="D542" s="64"/>
      <c r="E542" s="33">
        <v>0</v>
      </c>
      <c r="F542" s="33">
        <v>0</v>
      </c>
    </row>
    <row r="543" spans="1:6" s="3" customFormat="1" x14ac:dyDescent="0.2">
      <c r="A543" s="37"/>
      <c r="B543" s="40" t="s">
        <v>7</v>
      </c>
      <c r="C543" s="37"/>
      <c r="D543" s="65"/>
      <c r="E543" s="68" t="s">
        <v>170</v>
      </c>
      <c r="F543" s="68">
        <v>28625.4</v>
      </c>
    </row>
    <row r="544" spans="1:6" s="4" customFormat="1" x14ac:dyDescent="0.2">
      <c r="A544" s="37">
        <v>2</v>
      </c>
      <c r="B544" s="31" t="s">
        <v>171</v>
      </c>
      <c r="C544" s="30" t="s">
        <v>172</v>
      </c>
      <c r="D544" s="64">
        <v>38353</v>
      </c>
      <c r="E544" s="33">
        <v>209278.44900000002</v>
      </c>
      <c r="F544" s="33">
        <v>320690</v>
      </c>
    </row>
    <row r="545" spans="1:6" s="4" customFormat="1" x14ac:dyDescent="0.2">
      <c r="A545" s="30"/>
      <c r="B545" s="34" t="s">
        <v>168</v>
      </c>
      <c r="C545" s="30"/>
      <c r="D545" s="64"/>
      <c r="E545" s="33">
        <v>209278.44900000002</v>
      </c>
      <c r="F545" s="33">
        <v>320568.5</v>
      </c>
    </row>
    <row r="546" spans="1:6" x14ac:dyDescent="0.2">
      <c r="A546" s="30"/>
      <c r="B546" s="39" t="s">
        <v>3</v>
      </c>
      <c r="C546" s="30"/>
      <c r="D546" s="64"/>
      <c r="E546" s="33">
        <v>159587.26299999998</v>
      </c>
      <c r="F546" s="33">
        <v>242814.8</v>
      </c>
    </row>
    <row r="547" spans="1:6" x14ac:dyDescent="0.2">
      <c r="A547" s="30"/>
      <c r="B547" s="39" t="s">
        <v>4</v>
      </c>
      <c r="C547" s="30"/>
      <c r="D547" s="64"/>
      <c r="E547" s="33">
        <v>8129.5069999999996</v>
      </c>
      <c r="F547" s="33">
        <v>15277.1</v>
      </c>
    </row>
    <row r="548" spans="1:6" s="4" customFormat="1" x14ac:dyDescent="0.2">
      <c r="A548" s="30"/>
      <c r="B548" s="39" t="s">
        <v>5</v>
      </c>
      <c r="C548" s="30"/>
      <c r="D548" s="64"/>
      <c r="E548" s="33">
        <v>26484.087</v>
      </c>
      <c r="F548" s="33">
        <v>56113.7</v>
      </c>
    </row>
    <row r="549" spans="1:6" s="4" customFormat="1" x14ac:dyDescent="0.2">
      <c r="A549" s="30"/>
      <c r="B549" s="39" t="s">
        <v>158</v>
      </c>
      <c r="C549" s="30"/>
      <c r="D549" s="64"/>
      <c r="E549" s="33">
        <v>2693.4760000000001</v>
      </c>
      <c r="F549" s="33">
        <v>198.2</v>
      </c>
    </row>
    <row r="550" spans="1:6" s="4" customFormat="1" x14ac:dyDescent="0.2">
      <c r="A550" s="30"/>
      <c r="B550" s="39" t="s">
        <v>6</v>
      </c>
      <c r="C550" s="30"/>
      <c r="D550" s="64"/>
      <c r="E550" s="33">
        <v>2071.6729999999998</v>
      </c>
      <c r="F550" s="33">
        <v>5317.9</v>
      </c>
    </row>
    <row r="551" spans="1:6" s="4" customFormat="1" x14ac:dyDescent="0.2">
      <c r="A551" s="30"/>
      <c r="B551" s="39" t="s">
        <v>95</v>
      </c>
      <c r="C551" s="30"/>
      <c r="D551" s="64"/>
      <c r="E551" s="33">
        <v>10312.442999999999</v>
      </c>
      <c r="F551" s="33">
        <v>846.8</v>
      </c>
    </row>
    <row r="552" spans="1:6" s="3" customFormat="1" x14ac:dyDescent="0.2">
      <c r="A552" s="30"/>
      <c r="B552" s="40" t="s">
        <v>173</v>
      </c>
      <c r="C552" s="37"/>
      <c r="D552" s="65"/>
      <c r="E552" s="68" t="s">
        <v>174</v>
      </c>
      <c r="F552" s="68">
        <v>121.6</v>
      </c>
    </row>
    <row r="553" spans="1:6" s="4" customFormat="1" x14ac:dyDescent="0.2">
      <c r="A553" s="30">
        <v>3</v>
      </c>
      <c r="B553" s="50" t="s">
        <v>40</v>
      </c>
      <c r="C553" s="30" t="s">
        <v>175</v>
      </c>
      <c r="D553" s="64">
        <v>38596</v>
      </c>
      <c r="E553" s="33">
        <v>1300939.679</v>
      </c>
      <c r="F553" s="33">
        <v>333287.7</v>
      </c>
    </row>
    <row r="554" spans="1:6" x14ac:dyDescent="0.2">
      <c r="A554" s="30"/>
      <c r="B554" s="34" t="s">
        <v>168</v>
      </c>
      <c r="C554" s="30"/>
      <c r="D554" s="64"/>
      <c r="E554" s="33">
        <v>1300939.679</v>
      </c>
      <c r="F554" s="33">
        <v>333287.7</v>
      </c>
    </row>
    <row r="555" spans="1:6" x14ac:dyDescent="0.2">
      <c r="A555" s="30"/>
      <c r="B555" s="39" t="s">
        <v>3</v>
      </c>
      <c r="C555" s="30"/>
      <c r="D555" s="64"/>
      <c r="E555" s="33">
        <v>1203777.9809999999</v>
      </c>
      <c r="F555" s="33">
        <v>308395.90000000002</v>
      </c>
    </row>
    <row r="556" spans="1:6" x14ac:dyDescent="0.2">
      <c r="A556" s="30"/>
      <c r="B556" s="39" t="s">
        <v>4</v>
      </c>
      <c r="C556" s="30"/>
      <c r="D556" s="64"/>
      <c r="E556" s="33">
        <v>0</v>
      </c>
      <c r="F556" s="33">
        <v>0</v>
      </c>
    </row>
    <row r="557" spans="1:6" x14ac:dyDescent="0.2">
      <c r="A557" s="30"/>
      <c r="B557" s="39" t="s">
        <v>5</v>
      </c>
      <c r="C557" s="30"/>
      <c r="D557" s="64"/>
      <c r="E557" s="33">
        <v>97161.697999999989</v>
      </c>
      <c r="F557" s="33">
        <v>24891.9</v>
      </c>
    </row>
    <row r="558" spans="1:6" x14ac:dyDescent="0.2">
      <c r="A558" s="30"/>
      <c r="B558" s="39" t="s">
        <v>6</v>
      </c>
      <c r="C558" s="30"/>
      <c r="D558" s="64"/>
      <c r="E558" s="33">
        <v>0</v>
      </c>
      <c r="F558" s="33">
        <v>0</v>
      </c>
    </row>
    <row r="559" spans="1:6" s="3" customFormat="1" x14ac:dyDescent="0.2">
      <c r="A559" s="37"/>
      <c r="B559" s="40" t="s">
        <v>7</v>
      </c>
      <c r="C559" s="37"/>
      <c r="D559" s="65"/>
      <c r="E559" s="68">
        <v>0</v>
      </c>
      <c r="F559" s="68">
        <v>0</v>
      </c>
    </row>
    <row r="560" spans="1:6" s="5" customFormat="1" x14ac:dyDescent="0.2">
      <c r="A560" s="41">
        <v>10</v>
      </c>
      <c r="B560" s="42" t="s">
        <v>176</v>
      </c>
      <c r="C560" s="43">
        <v>14</v>
      </c>
      <c r="D560" s="66"/>
      <c r="E560" s="44">
        <v>322706.13334500004</v>
      </c>
      <c r="F560" s="44">
        <v>125102.3</v>
      </c>
    </row>
    <row r="561" spans="1:6" x14ac:dyDescent="0.2">
      <c r="A561" s="41"/>
      <c r="B561" s="45" t="s">
        <v>3</v>
      </c>
      <c r="C561" s="49"/>
      <c r="D561" s="66"/>
      <c r="E561" s="44">
        <v>286787.76</v>
      </c>
      <c r="F561" s="44">
        <v>83152</v>
      </c>
    </row>
    <row r="562" spans="1:6" x14ac:dyDescent="0.2">
      <c r="A562" s="41"/>
      <c r="B562" s="45" t="s">
        <v>4</v>
      </c>
      <c r="C562" s="41"/>
      <c r="D562" s="66"/>
      <c r="E562" s="44">
        <v>9130.1570000000011</v>
      </c>
      <c r="F562" s="44">
        <v>968</v>
      </c>
    </row>
    <row r="563" spans="1:6" x14ac:dyDescent="0.2">
      <c r="A563" s="41"/>
      <c r="B563" s="45" t="s">
        <v>5</v>
      </c>
      <c r="C563" s="41"/>
      <c r="D563" s="66"/>
      <c r="E563" s="44">
        <v>24776.680345000001</v>
      </c>
      <c r="F563" s="44">
        <v>12994.6</v>
      </c>
    </row>
    <row r="564" spans="1:6" x14ac:dyDescent="0.2">
      <c r="A564" s="41"/>
      <c r="B564" s="45" t="s">
        <v>6</v>
      </c>
      <c r="C564" s="41"/>
      <c r="D564" s="66"/>
      <c r="E564" s="44">
        <v>2011.5360000000001</v>
      </c>
      <c r="F564" s="44">
        <v>529.4</v>
      </c>
    </row>
    <row r="565" spans="1:6" s="3" customFormat="1" x14ac:dyDescent="0.2">
      <c r="A565" s="46"/>
      <c r="B565" s="47" t="s">
        <v>7</v>
      </c>
      <c r="C565" s="46"/>
      <c r="D565" s="67"/>
      <c r="E565" s="69" t="s">
        <v>177</v>
      </c>
      <c r="F565" s="69">
        <v>27458.3</v>
      </c>
    </row>
    <row r="566" spans="1:6" x14ac:dyDescent="0.2">
      <c r="A566" s="41"/>
      <c r="B566" s="42" t="s">
        <v>9</v>
      </c>
      <c r="C566" s="41">
        <v>2</v>
      </c>
      <c r="D566" s="66"/>
      <c r="E566" s="44">
        <v>13482.989000000001</v>
      </c>
      <c r="F566" s="44">
        <v>3671.3</v>
      </c>
    </row>
    <row r="567" spans="1:6" x14ac:dyDescent="0.2">
      <c r="A567" s="41"/>
      <c r="B567" s="45" t="s">
        <v>3</v>
      </c>
      <c r="C567" s="41"/>
      <c r="D567" s="66"/>
      <c r="E567" s="44">
        <v>13482.989000000001</v>
      </c>
      <c r="F567" s="44">
        <v>1769.4</v>
      </c>
    </row>
    <row r="568" spans="1:6" x14ac:dyDescent="0.2">
      <c r="A568" s="41"/>
      <c r="B568" s="45" t="s">
        <v>4</v>
      </c>
      <c r="C568" s="41"/>
      <c r="D568" s="66"/>
      <c r="E568" s="44">
        <v>0</v>
      </c>
      <c r="F568" s="44">
        <v>0</v>
      </c>
    </row>
    <row r="569" spans="1:6" x14ac:dyDescent="0.2">
      <c r="A569" s="41"/>
      <c r="B569" s="45" t="s">
        <v>5</v>
      </c>
      <c r="C569" s="41"/>
      <c r="D569" s="66"/>
      <c r="E569" s="44">
        <v>0</v>
      </c>
      <c r="F569" s="44">
        <v>0</v>
      </c>
    </row>
    <row r="570" spans="1:6" x14ac:dyDescent="0.2">
      <c r="A570" s="41"/>
      <c r="B570" s="45" t="s">
        <v>6</v>
      </c>
      <c r="C570" s="41"/>
      <c r="D570" s="66"/>
      <c r="E570" s="44">
        <v>0</v>
      </c>
      <c r="F570" s="44">
        <v>0</v>
      </c>
    </row>
    <row r="571" spans="1:6" s="3" customFormat="1" x14ac:dyDescent="0.2">
      <c r="A571" s="46"/>
      <c r="B571" s="47" t="s">
        <v>7</v>
      </c>
      <c r="C571" s="46"/>
      <c r="D571" s="67"/>
      <c r="E571" s="69" t="s">
        <v>178</v>
      </c>
      <c r="F571" s="69">
        <v>1901.9</v>
      </c>
    </row>
    <row r="572" spans="1:6" x14ac:dyDescent="0.2">
      <c r="A572" s="41"/>
      <c r="B572" s="42" t="s">
        <v>11</v>
      </c>
      <c r="C572" s="41">
        <v>11</v>
      </c>
      <c r="D572" s="66"/>
      <c r="E572" s="44">
        <v>309223.14434500004</v>
      </c>
      <c r="F572" s="44">
        <v>121431</v>
      </c>
    </row>
    <row r="573" spans="1:6" x14ac:dyDescent="0.2">
      <c r="A573" s="41"/>
      <c r="B573" s="45" t="s">
        <v>3</v>
      </c>
      <c r="C573" s="41"/>
      <c r="D573" s="66"/>
      <c r="E573" s="44">
        <v>273304.77099999995</v>
      </c>
      <c r="F573" s="44">
        <v>81382.600000000006</v>
      </c>
    </row>
    <row r="574" spans="1:6" x14ac:dyDescent="0.2">
      <c r="A574" s="41"/>
      <c r="B574" s="45" t="s">
        <v>4</v>
      </c>
      <c r="C574" s="41"/>
      <c r="D574" s="66"/>
      <c r="E574" s="44">
        <v>9130.1570000000011</v>
      </c>
      <c r="F574" s="44">
        <v>968</v>
      </c>
    </row>
    <row r="575" spans="1:6" x14ac:dyDescent="0.2">
      <c r="A575" s="41"/>
      <c r="B575" s="45" t="s">
        <v>179</v>
      </c>
      <c r="C575" s="41"/>
      <c r="D575" s="66"/>
      <c r="E575" s="44">
        <v>24776.680345000001</v>
      </c>
      <c r="F575" s="44">
        <v>12994.6</v>
      </c>
    </row>
    <row r="576" spans="1:6" x14ac:dyDescent="0.2">
      <c r="A576" s="41"/>
      <c r="B576" s="45" t="s">
        <v>180</v>
      </c>
      <c r="C576" s="41"/>
      <c r="D576" s="66"/>
      <c r="E576" s="44">
        <v>2011.5360000000001</v>
      </c>
      <c r="F576" s="44">
        <v>529.4</v>
      </c>
    </row>
    <row r="577" spans="1:6" s="3" customFormat="1" x14ac:dyDescent="0.2">
      <c r="A577" s="46"/>
      <c r="B577" s="47" t="s">
        <v>7</v>
      </c>
      <c r="C577" s="46"/>
      <c r="D577" s="67"/>
      <c r="E577" s="69" t="s">
        <v>181</v>
      </c>
      <c r="F577" s="69">
        <v>25556.400000000001</v>
      </c>
    </row>
    <row r="578" spans="1:6" x14ac:dyDescent="0.2">
      <c r="A578" s="30">
        <v>1</v>
      </c>
      <c r="B578" s="31" t="s">
        <v>182</v>
      </c>
      <c r="C578" s="30" t="s">
        <v>183</v>
      </c>
      <c r="D578" s="64">
        <v>39462</v>
      </c>
      <c r="E578" s="33">
        <v>671.74399999999991</v>
      </c>
      <c r="F578" s="33">
        <v>3210.4</v>
      </c>
    </row>
    <row r="579" spans="1:6" s="4" customFormat="1" x14ac:dyDescent="0.2">
      <c r="A579" s="30"/>
      <c r="B579" s="34" t="s">
        <v>184</v>
      </c>
      <c r="C579" s="30"/>
      <c r="D579" s="64"/>
      <c r="E579" s="33">
        <v>671.74399999999991</v>
      </c>
      <c r="F579" s="33">
        <v>3210.4</v>
      </c>
    </row>
    <row r="580" spans="1:6" x14ac:dyDescent="0.2">
      <c r="A580" s="30"/>
      <c r="B580" s="39" t="s">
        <v>3</v>
      </c>
      <c r="C580" s="30"/>
      <c r="D580" s="64"/>
      <c r="E580" s="33">
        <v>671.74399999999991</v>
      </c>
      <c r="F580" s="33">
        <v>3210.4</v>
      </c>
    </row>
    <row r="581" spans="1:6" x14ac:dyDescent="0.2">
      <c r="A581" s="30"/>
      <c r="B581" s="39" t="s">
        <v>4</v>
      </c>
      <c r="C581" s="30"/>
      <c r="D581" s="64"/>
      <c r="E581" s="33">
        <v>0</v>
      </c>
      <c r="F581" s="33">
        <v>0</v>
      </c>
    </row>
    <row r="582" spans="1:6" s="4" customFormat="1" x14ac:dyDescent="0.2">
      <c r="A582" s="30"/>
      <c r="B582" s="39" t="s">
        <v>5</v>
      </c>
      <c r="C582" s="30"/>
      <c r="D582" s="64"/>
      <c r="E582" s="33">
        <v>0</v>
      </c>
      <c r="F582" s="33">
        <v>0</v>
      </c>
    </row>
    <row r="583" spans="1:6" s="4" customFormat="1" x14ac:dyDescent="0.2">
      <c r="A583" s="30"/>
      <c r="B583" s="39" t="s">
        <v>6</v>
      </c>
      <c r="C583" s="30"/>
      <c r="D583" s="64"/>
      <c r="E583" s="33">
        <v>0</v>
      </c>
      <c r="F583" s="33">
        <v>0</v>
      </c>
    </row>
    <row r="584" spans="1:6" s="3" customFormat="1" x14ac:dyDescent="0.2">
      <c r="A584" s="37"/>
      <c r="B584" s="40" t="s">
        <v>185</v>
      </c>
      <c r="C584" s="37"/>
      <c r="D584" s="65"/>
      <c r="E584" s="68">
        <v>0</v>
      </c>
      <c r="F584" s="68">
        <v>0</v>
      </c>
    </row>
    <row r="585" spans="1:6" ht="31.5" x14ac:dyDescent="0.2">
      <c r="A585" s="30">
        <v>2</v>
      </c>
      <c r="B585" s="31" t="s">
        <v>186</v>
      </c>
      <c r="C585" s="30" t="s">
        <v>187</v>
      </c>
      <c r="D585" s="64">
        <v>39443</v>
      </c>
      <c r="E585" s="33">
        <v>5114.6279999999997</v>
      </c>
      <c r="F585" s="33">
        <v>2456.5</v>
      </c>
    </row>
    <row r="586" spans="1:6" s="4" customFormat="1" x14ac:dyDescent="0.2">
      <c r="A586" s="30"/>
      <c r="B586" s="34" t="s">
        <v>188</v>
      </c>
      <c r="C586" s="30"/>
      <c r="D586" s="64"/>
      <c r="E586" s="33">
        <v>5114.6279999999997</v>
      </c>
      <c r="F586" s="33">
        <v>2456.5</v>
      </c>
    </row>
    <row r="587" spans="1:6" s="4" customFormat="1" x14ac:dyDescent="0.2">
      <c r="A587" s="30"/>
      <c r="B587" s="39" t="s">
        <v>189</v>
      </c>
      <c r="C587" s="30"/>
      <c r="D587" s="64"/>
      <c r="E587" s="33">
        <v>256.565</v>
      </c>
      <c r="F587" s="33">
        <v>123.5</v>
      </c>
    </row>
    <row r="588" spans="1:6" s="4" customFormat="1" x14ac:dyDescent="0.2">
      <c r="A588" s="30"/>
      <c r="B588" s="39" t="s">
        <v>189</v>
      </c>
      <c r="C588" s="30"/>
      <c r="D588" s="64"/>
      <c r="E588" s="33">
        <v>1680.336</v>
      </c>
      <c r="F588" s="33">
        <v>802.6</v>
      </c>
    </row>
    <row r="589" spans="1:6" s="4" customFormat="1" x14ac:dyDescent="0.2">
      <c r="A589" s="30"/>
      <c r="B589" s="39" t="s">
        <v>189</v>
      </c>
      <c r="C589" s="30"/>
      <c r="D589" s="64"/>
      <c r="E589" s="33">
        <v>2052.4049999999997</v>
      </c>
      <c r="F589" s="33">
        <v>989.5</v>
      </c>
    </row>
    <row r="590" spans="1:6" s="4" customFormat="1" x14ac:dyDescent="0.2">
      <c r="A590" s="30"/>
      <c r="B590" s="39" t="s">
        <v>189</v>
      </c>
      <c r="C590" s="30"/>
      <c r="D590" s="64"/>
      <c r="E590" s="33">
        <v>1125.3220000000001</v>
      </c>
      <c r="F590" s="33">
        <v>540.9</v>
      </c>
    </row>
    <row r="591" spans="1:6" s="3" customFormat="1" x14ac:dyDescent="0.2">
      <c r="A591" s="37"/>
      <c r="B591" s="40" t="s">
        <v>185</v>
      </c>
      <c r="C591" s="37"/>
      <c r="D591" s="65"/>
      <c r="E591" s="68">
        <v>0</v>
      </c>
      <c r="F591" s="68">
        <v>0</v>
      </c>
    </row>
    <row r="592" spans="1:6" x14ac:dyDescent="0.2">
      <c r="A592" s="30">
        <v>3</v>
      </c>
      <c r="B592" s="31" t="s">
        <v>190</v>
      </c>
      <c r="C592" s="30" t="s">
        <v>191</v>
      </c>
      <c r="D592" s="64">
        <v>39457</v>
      </c>
      <c r="E592" s="33">
        <v>14352.931</v>
      </c>
      <c r="F592" s="33">
        <v>2853</v>
      </c>
    </row>
    <row r="593" spans="1:6" s="4" customFormat="1" x14ac:dyDescent="0.2">
      <c r="A593" s="30"/>
      <c r="B593" s="34" t="s">
        <v>192</v>
      </c>
      <c r="C593" s="30"/>
      <c r="D593" s="64"/>
      <c r="E593" s="33">
        <v>14352.931</v>
      </c>
      <c r="F593" s="33">
        <v>2853</v>
      </c>
    </row>
    <row r="594" spans="1:6" s="4" customFormat="1" x14ac:dyDescent="0.2">
      <c r="A594" s="30"/>
      <c r="B594" s="39" t="s">
        <v>193</v>
      </c>
      <c r="C594" s="35"/>
      <c r="D594" s="64"/>
      <c r="E594" s="33">
        <v>9438.0300000000007</v>
      </c>
      <c r="F594" s="33">
        <v>1819.4</v>
      </c>
    </row>
    <row r="595" spans="1:6" s="4" customFormat="1" x14ac:dyDescent="0.2">
      <c r="A595" s="30"/>
      <c r="B595" s="39" t="s">
        <v>84</v>
      </c>
      <c r="C595" s="30"/>
      <c r="D595" s="64"/>
      <c r="E595" s="33">
        <v>1232.268</v>
      </c>
      <c r="F595" s="33">
        <v>253.6</v>
      </c>
    </row>
    <row r="596" spans="1:6" s="4" customFormat="1" x14ac:dyDescent="0.2">
      <c r="A596" s="30"/>
      <c r="B596" s="39" t="s">
        <v>85</v>
      </c>
      <c r="C596" s="30"/>
      <c r="D596" s="64"/>
      <c r="E596" s="33">
        <v>3033.8700000000003</v>
      </c>
      <c r="F596" s="33">
        <v>643.1</v>
      </c>
    </row>
    <row r="597" spans="1:6" s="4" customFormat="1" x14ac:dyDescent="0.2">
      <c r="A597" s="30"/>
      <c r="B597" s="39" t="s">
        <v>86</v>
      </c>
      <c r="C597" s="30"/>
      <c r="D597" s="64"/>
      <c r="E597" s="33">
        <v>648.76300000000003</v>
      </c>
      <c r="F597" s="33">
        <v>136.9</v>
      </c>
    </row>
    <row r="598" spans="1:6" s="3" customFormat="1" x14ac:dyDescent="0.2">
      <c r="A598" s="37"/>
      <c r="B598" s="40" t="s">
        <v>185</v>
      </c>
      <c r="C598" s="37"/>
      <c r="D598" s="65"/>
      <c r="E598" s="68">
        <v>0</v>
      </c>
      <c r="F598" s="68">
        <v>0</v>
      </c>
    </row>
    <row r="599" spans="1:6" x14ac:dyDescent="0.2">
      <c r="A599" s="30">
        <v>4</v>
      </c>
      <c r="B599" s="50" t="s">
        <v>40</v>
      </c>
      <c r="C599" s="30" t="s">
        <v>194</v>
      </c>
      <c r="D599" s="64">
        <v>41730</v>
      </c>
      <c r="E599" s="33">
        <v>11917.732000000002</v>
      </c>
      <c r="F599" s="33">
        <v>1944.1</v>
      </c>
    </row>
    <row r="600" spans="1:6" s="4" customFormat="1" x14ac:dyDescent="0.2">
      <c r="A600" s="30"/>
      <c r="B600" s="34" t="s">
        <v>195</v>
      </c>
      <c r="C600" s="30"/>
      <c r="D600" s="64"/>
      <c r="E600" s="33">
        <v>11917.732000000002</v>
      </c>
      <c r="F600" s="33">
        <v>42.2</v>
      </c>
    </row>
    <row r="601" spans="1:6" s="4" customFormat="1" x14ac:dyDescent="0.2">
      <c r="A601" s="30"/>
      <c r="B601" s="39" t="s">
        <v>3</v>
      </c>
      <c r="C601" s="30"/>
      <c r="D601" s="64"/>
      <c r="E601" s="33">
        <v>11917.732000000002</v>
      </c>
      <c r="F601" s="33">
        <v>42.2</v>
      </c>
    </row>
    <row r="602" spans="1:6" s="4" customFormat="1" x14ac:dyDescent="0.2">
      <c r="A602" s="30"/>
      <c r="B602" s="39" t="s">
        <v>3</v>
      </c>
      <c r="C602" s="30"/>
      <c r="D602" s="64"/>
      <c r="E602" s="33">
        <v>0</v>
      </c>
      <c r="F602" s="33">
        <v>0</v>
      </c>
    </row>
    <row r="603" spans="1:6" s="4" customFormat="1" x14ac:dyDescent="0.2">
      <c r="A603" s="30"/>
      <c r="B603" s="39" t="s">
        <v>3</v>
      </c>
      <c r="C603" s="30"/>
      <c r="D603" s="64"/>
      <c r="E603" s="33">
        <v>0</v>
      </c>
      <c r="F603" s="33">
        <v>0</v>
      </c>
    </row>
    <row r="604" spans="1:6" s="4" customFormat="1" x14ac:dyDescent="0.2">
      <c r="A604" s="30"/>
      <c r="B604" s="39" t="s">
        <v>6</v>
      </c>
      <c r="C604" s="30"/>
      <c r="D604" s="64"/>
      <c r="E604" s="33">
        <v>0</v>
      </c>
      <c r="F604" s="33">
        <v>0</v>
      </c>
    </row>
    <row r="605" spans="1:6" s="3" customFormat="1" x14ac:dyDescent="0.2">
      <c r="A605" s="37"/>
      <c r="B605" s="40" t="s">
        <v>185</v>
      </c>
      <c r="C605" s="37"/>
      <c r="D605" s="65"/>
      <c r="E605" s="68" t="s">
        <v>178</v>
      </c>
      <c r="F605" s="68">
        <v>1901.9</v>
      </c>
    </row>
    <row r="606" spans="1:6" x14ac:dyDescent="0.2">
      <c r="A606" s="30">
        <v>5</v>
      </c>
      <c r="B606" s="31" t="s">
        <v>196</v>
      </c>
      <c r="C606" s="30" t="s">
        <v>197</v>
      </c>
      <c r="D606" s="64">
        <v>39462</v>
      </c>
      <c r="E606" s="33">
        <v>3234.9259999999999</v>
      </c>
      <c r="F606" s="33">
        <v>2380.9</v>
      </c>
    </row>
    <row r="607" spans="1:6" s="4" customFormat="1" x14ac:dyDescent="0.2">
      <c r="A607" s="30"/>
      <c r="B607" s="34" t="s">
        <v>198</v>
      </c>
      <c r="C607" s="30"/>
      <c r="D607" s="64"/>
      <c r="E607" s="33">
        <v>3234.9259999999999</v>
      </c>
      <c r="F607" s="33">
        <v>2380.9</v>
      </c>
    </row>
    <row r="608" spans="1:6" s="4" customFormat="1" x14ac:dyDescent="0.2">
      <c r="A608" s="30"/>
      <c r="B608" s="39" t="s">
        <v>3</v>
      </c>
      <c r="C608" s="30"/>
      <c r="D608" s="64"/>
      <c r="E608" s="33">
        <v>2864.0160000000001</v>
      </c>
      <c r="F608" s="33">
        <v>2110.9</v>
      </c>
    </row>
    <row r="609" spans="1:6" s="4" customFormat="1" x14ac:dyDescent="0.2">
      <c r="A609" s="30"/>
      <c r="B609" s="39" t="s">
        <v>3</v>
      </c>
      <c r="C609" s="30"/>
      <c r="D609" s="64"/>
      <c r="E609" s="33">
        <v>370.90999999999997</v>
      </c>
      <c r="F609" s="33">
        <v>270.10000000000002</v>
      </c>
    </row>
    <row r="610" spans="1:6" s="4" customFormat="1" x14ac:dyDescent="0.2">
      <c r="A610" s="30"/>
      <c r="B610" s="39" t="s">
        <v>5</v>
      </c>
      <c r="C610" s="30"/>
      <c r="D610" s="64"/>
      <c r="E610" s="33">
        <v>0</v>
      </c>
      <c r="F610" s="33">
        <v>0</v>
      </c>
    </row>
    <row r="611" spans="1:6" s="4" customFormat="1" x14ac:dyDescent="0.2">
      <c r="A611" s="30"/>
      <c r="B611" s="39" t="s">
        <v>6</v>
      </c>
      <c r="C611" s="30"/>
      <c r="D611" s="64"/>
      <c r="E611" s="33">
        <v>0</v>
      </c>
      <c r="F611" s="33">
        <v>0</v>
      </c>
    </row>
    <row r="612" spans="1:6" s="3" customFormat="1" x14ac:dyDescent="0.2">
      <c r="A612" s="37"/>
      <c r="B612" s="40" t="s">
        <v>185</v>
      </c>
      <c r="C612" s="37"/>
      <c r="D612" s="65"/>
      <c r="E612" s="68">
        <v>0</v>
      </c>
      <c r="F612" s="68">
        <v>0</v>
      </c>
    </row>
    <row r="613" spans="1:6" ht="31.5" x14ac:dyDescent="0.2">
      <c r="A613" s="30">
        <v>6</v>
      </c>
      <c r="B613" s="31" t="s">
        <v>199</v>
      </c>
      <c r="C613" s="30" t="s">
        <v>200</v>
      </c>
      <c r="D613" s="64">
        <v>39474</v>
      </c>
      <c r="E613" s="33">
        <v>62192.593345000008</v>
      </c>
      <c r="F613" s="33">
        <v>27322.9</v>
      </c>
    </row>
    <row r="614" spans="1:6" s="4" customFormat="1" x14ac:dyDescent="0.2">
      <c r="A614" s="30"/>
      <c r="B614" s="34" t="s">
        <v>201</v>
      </c>
      <c r="C614" s="30"/>
      <c r="D614" s="64"/>
      <c r="E614" s="33">
        <v>62192.593345000008</v>
      </c>
      <c r="F614" s="33">
        <v>2026.1</v>
      </c>
    </row>
    <row r="615" spans="1:6" s="4" customFormat="1" x14ac:dyDescent="0.2">
      <c r="A615" s="30"/>
      <c r="B615" s="39" t="s">
        <v>193</v>
      </c>
      <c r="C615" s="30"/>
      <c r="D615" s="64"/>
      <c r="E615" s="33">
        <v>57260.701000000001</v>
      </c>
      <c r="F615" s="33">
        <v>1865.5</v>
      </c>
    </row>
    <row r="616" spans="1:6" s="4" customFormat="1" x14ac:dyDescent="0.2">
      <c r="A616" s="30"/>
      <c r="B616" s="39" t="s">
        <v>84</v>
      </c>
      <c r="C616" s="30"/>
      <c r="D616" s="64"/>
      <c r="E616" s="33">
        <v>3011.2919999999999</v>
      </c>
      <c r="F616" s="33">
        <v>98.1</v>
      </c>
    </row>
    <row r="617" spans="1:6" s="4" customFormat="1" x14ac:dyDescent="0.2">
      <c r="A617" s="30"/>
      <c r="B617" s="39" t="s">
        <v>85</v>
      </c>
      <c r="C617" s="30"/>
      <c r="D617" s="64"/>
      <c r="E617" s="33">
        <v>963.17334499999993</v>
      </c>
      <c r="F617" s="33">
        <v>31.4</v>
      </c>
    </row>
    <row r="618" spans="1:6" s="4" customFormat="1" x14ac:dyDescent="0.2">
      <c r="A618" s="30"/>
      <c r="B618" s="39" t="s">
        <v>86</v>
      </c>
      <c r="C618" s="30"/>
      <c r="D618" s="64"/>
      <c r="E618" s="33">
        <v>957.42700000000013</v>
      </c>
      <c r="F618" s="33">
        <v>31.2</v>
      </c>
    </row>
    <row r="619" spans="1:6" s="3" customFormat="1" x14ac:dyDescent="0.2">
      <c r="A619" s="37"/>
      <c r="B619" s="40" t="s">
        <v>185</v>
      </c>
      <c r="C619" s="37"/>
      <c r="D619" s="65"/>
      <c r="E619" s="68" t="s">
        <v>202</v>
      </c>
      <c r="F619" s="68">
        <v>25296.799999999999</v>
      </c>
    </row>
    <row r="620" spans="1:6" ht="31.5" x14ac:dyDescent="0.2">
      <c r="A620" s="30">
        <v>7</v>
      </c>
      <c r="B620" s="31" t="s">
        <v>203</v>
      </c>
      <c r="C620" s="30" t="s">
        <v>204</v>
      </c>
      <c r="D620" s="64">
        <v>39457</v>
      </c>
      <c r="E620" s="33">
        <v>50762.156999999999</v>
      </c>
      <c r="F620" s="33">
        <v>43737.2</v>
      </c>
    </row>
    <row r="621" spans="1:6" s="4" customFormat="1" x14ac:dyDescent="0.2">
      <c r="A621" s="30"/>
      <c r="B621" s="34" t="s">
        <v>205</v>
      </c>
      <c r="C621" s="30"/>
      <c r="D621" s="64"/>
      <c r="E621" s="33">
        <v>50762.156999999999</v>
      </c>
      <c r="F621" s="33">
        <v>43737.2</v>
      </c>
    </row>
    <row r="622" spans="1:6" s="4" customFormat="1" x14ac:dyDescent="0.2">
      <c r="A622" s="30"/>
      <c r="B622" s="39" t="s">
        <v>3</v>
      </c>
      <c r="C622" s="30"/>
      <c r="D622" s="64"/>
      <c r="E622" s="33">
        <v>42898.256999999998</v>
      </c>
      <c r="F622" s="33">
        <v>36961.599999999999</v>
      </c>
    </row>
    <row r="623" spans="1:6" s="4" customFormat="1" x14ac:dyDescent="0.2">
      <c r="A623" s="30"/>
      <c r="B623" s="39" t="s">
        <v>4</v>
      </c>
      <c r="C623" s="30"/>
      <c r="D623" s="64"/>
      <c r="E623" s="33">
        <v>71.033000000000001</v>
      </c>
      <c r="F623" s="33">
        <v>61.2</v>
      </c>
    </row>
    <row r="624" spans="1:6" s="4" customFormat="1" x14ac:dyDescent="0.2">
      <c r="A624" s="30"/>
      <c r="B624" s="39" t="s">
        <v>5</v>
      </c>
      <c r="C624" s="30"/>
      <c r="D624" s="64"/>
      <c r="E624" s="33">
        <v>7393.9219999999996</v>
      </c>
      <c r="F624" s="33">
        <v>6370.7</v>
      </c>
    </row>
    <row r="625" spans="1:6" s="4" customFormat="1" x14ac:dyDescent="0.2">
      <c r="A625" s="30"/>
      <c r="B625" s="39" t="s">
        <v>6</v>
      </c>
      <c r="C625" s="30"/>
      <c r="D625" s="64"/>
      <c r="E625" s="33">
        <v>398.94499999999999</v>
      </c>
      <c r="F625" s="33">
        <v>343.7</v>
      </c>
    </row>
    <row r="626" spans="1:6" s="3" customFormat="1" x14ac:dyDescent="0.2">
      <c r="A626" s="37"/>
      <c r="B626" s="40" t="s">
        <v>185</v>
      </c>
      <c r="C626" s="37"/>
      <c r="D626" s="65"/>
      <c r="E626" s="68">
        <v>0</v>
      </c>
      <c r="F626" s="68">
        <v>0</v>
      </c>
    </row>
    <row r="627" spans="1:6" s="4" customFormat="1" x14ac:dyDescent="0.2">
      <c r="A627" s="30">
        <v>8</v>
      </c>
      <c r="B627" s="31" t="s">
        <v>206</v>
      </c>
      <c r="C627" s="30"/>
      <c r="D627" s="64"/>
      <c r="E627" s="33">
        <v>3413.1329999999998</v>
      </c>
      <c r="F627" s="33">
        <v>3185.8</v>
      </c>
    </row>
    <row r="628" spans="1:6" x14ac:dyDescent="0.2">
      <c r="A628" s="30"/>
      <c r="B628" s="34" t="s">
        <v>207</v>
      </c>
      <c r="C628" s="30"/>
      <c r="D628" s="64"/>
      <c r="E628" s="33">
        <v>3413.1329999999998</v>
      </c>
      <c r="F628" s="33">
        <v>3185.8</v>
      </c>
    </row>
    <row r="629" spans="1:6" x14ac:dyDescent="0.2">
      <c r="A629" s="30"/>
      <c r="B629" s="39" t="s">
        <v>193</v>
      </c>
      <c r="C629" s="30"/>
      <c r="D629" s="64"/>
      <c r="E629" s="33">
        <v>32.557999999999964</v>
      </c>
      <c r="F629" s="33">
        <v>30.4</v>
      </c>
    </row>
    <row r="630" spans="1:6" x14ac:dyDescent="0.2">
      <c r="A630" s="30"/>
      <c r="B630" s="39" t="s">
        <v>103</v>
      </c>
      <c r="C630" s="30"/>
      <c r="D630" s="64"/>
      <c r="E630" s="33">
        <v>1619.3129999999999</v>
      </c>
      <c r="F630" s="33">
        <v>1509.3</v>
      </c>
    </row>
    <row r="631" spans="1:6" x14ac:dyDescent="0.2">
      <c r="A631" s="30"/>
      <c r="B631" s="39" t="s">
        <v>208</v>
      </c>
      <c r="C631" s="30"/>
      <c r="D631" s="64"/>
      <c r="E631" s="33">
        <v>1761.2620000000002</v>
      </c>
      <c r="F631" s="33">
        <v>1646.2</v>
      </c>
    </row>
    <row r="632" spans="1:6" x14ac:dyDescent="0.2">
      <c r="A632" s="30"/>
      <c r="B632" s="39" t="s">
        <v>209</v>
      </c>
      <c r="C632" s="30"/>
      <c r="D632" s="64"/>
      <c r="E632" s="33">
        <v>0</v>
      </c>
      <c r="F632" s="33">
        <v>0</v>
      </c>
    </row>
    <row r="633" spans="1:6" s="3" customFormat="1" x14ac:dyDescent="0.2">
      <c r="A633" s="37"/>
      <c r="B633" s="40" t="s">
        <v>185</v>
      </c>
      <c r="C633" s="37"/>
      <c r="D633" s="65"/>
      <c r="E633" s="68">
        <v>0</v>
      </c>
      <c r="F633" s="68">
        <v>0</v>
      </c>
    </row>
    <row r="634" spans="1:6" s="4" customFormat="1" ht="31.5" x14ac:dyDescent="0.2">
      <c r="A634" s="30">
        <v>9</v>
      </c>
      <c r="B634" s="31" t="s">
        <v>210</v>
      </c>
      <c r="C634" s="30">
        <v>23</v>
      </c>
      <c r="D634" s="64">
        <v>39465</v>
      </c>
      <c r="E634" s="33">
        <v>60603.886999999988</v>
      </c>
      <c r="F634" s="33">
        <v>2849.3</v>
      </c>
    </row>
    <row r="635" spans="1:6" x14ac:dyDescent="0.2">
      <c r="A635" s="30"/>
      <c r="B635" s="34" t="s">
        <v>211</v>
      </c>
      <c r="C635" s="30"/>
      <c r="D635" s="64"/>
      <c r="E635" s="33">
        <v>60603.886999999988</v>
      </c>
      <c r="F635" s="33">
        <v>2849.3</v>
      </c>
    </row>
    <row r="636" spans="1:6" x14ac:dyDescent="0.2">
      <c r="A636" s="30"/>
      <c r="B636" s="39" t="s">
        <v>3</v>
      </c>
      <c r="C636" s="30"/>
      <c r="D636" s="64"/>
      <c r="E636" s="33">
        <v>55544.173999999992</v>
      </c>
      <c r="F636" s="33">
        <v>2609.8000000000002</v>
      </c>
    </row>
    <row r="637" spans="1:6" x14ac:dyDescent="0.2">
      <c r="A637" s="30"/>
      <c r="B637" s="39" t="s">
        <v>5</v>
      </c>
      <c r="C637" s="30"/>
      <c r="D637" s="64"/>
      <c r="E637" s="33">
        <v>4870.152</v>
      </c>
      <c r="F637" s="33">
        <v>230.6</v>
      </c>
    </row>
    <row r="638" spans="1:6" x14ac:dyDescent="0.2">
      <c r="A638" s="30"/>
      <c r="B638" s="39" t="s">
        <v>43</v>
      </c>
      <c r="C638" s="30"/>
      <c r="D638" s="64"/>
      <c r="E638" s="33">
        <v>189.56100000000004</v>
      </c>
      <c r="F638" s="33">
        <v>8.9</v>
      </c>
    </row>
    <row r="639" spans="1:6" x14ac:dyDescent="0.2">
      <c r="A639" s="30"/>
      <c r="B639" s="39" t="s">
        <v>6</v>
      </c>
      <c r="C639" s="30"/>
      <c r="D639" s="64"/>
      <c r="E639" s="33">
        <v>0</v>
      </c>
      <c r="F639" s="33">
        <v>0</v>
      </c>
    </row>
    <row r="640" spans="1:6" s="3" customFormat="1" x14ac:dyDescent="0.2">
      <c r="A640" s="37"/>
      <c r="B640" s="40" t="s">
        <v>185</v>
      </c>
      <c r="C640" s="37"/>
      <c r="D640" s="65"/>
      <c r="E640" s="68">
        <v>0</v>
      </c>
      <c r="F640" s="68">
        <v>0</v>
      </c>
    </row>
    <row r="641" spans="1:6" s="4" customFormat="1" x14ac:dyDescent="0.2">
      <c r="A641" s="30">
        <v>10</v>
      </c>
      <c r="B641" s="31" t="s">
        <v>212</v>
      </c>
      <c r="C641" s="30" t="s">
        <v>213</v>
      </c>
      <c r="D641" s="64">
        <v>39743</v>
      </c>
      <c r="E641" s="33">
        <v>95277.474000000002</v>
      </c>
      <c r="F641" s="33">
        <v>31553.200000000001</v>
      </c>
    </row>
    <row r="642" spans="1:6" x14ac:dyDescent="0.2">
      <c r="A642" s="30"/>
      <c r="B642" s="34" t="s">
        <v>214</v>
      </c>
      <c r="C642" s="30"/>
      <c r="D642" s="64"/>
      <c r="E642" s="33">
        <v>95277.474000000002</v>
      </c>
      <c r="F642" s="33">
        <v>31553.200000000001</v>
      </c>
    </row>
    <row r="643" spans="1:6" x14ac:dyDescent="0.2">
      <c r="A643" s="30"/>
      <c r="B643" s="39" t="s">
        <v>43</v>
      </c>
      <c r="C643" s="30"/>
      <c r="D643" s="64"/>
      <c r="E643" s="33">
        <v>91905.305000000008</v>
      </c>
      <c r="F643" s="33">
        <v>30455.9</v>
      </c>
    </row>
    <row r="644" spans="1:6" x14ac:dyDescent="0.2">
      <c r="A644" s="30"/>
      <c r="B644" s="39" t="s">
        <v>3</v>
      </c>
      <c r="C644" s="30"/>
      <c r="D644" s="64"/>
      <c r="E644" s="33">
        <v>3372.1689999999999</v>
      </c>
      <c r="F644" s="33">
        <v>1097.4000000000001</v>
      </c>
    </row>
    <row r="645" spans="1:6" x14ac:dyDescent="0.2">
      <c r="A645" s="30"/>
      <c r="B645" s="39" t="s">
        <v>5</v>
      </c>
      <c r="C645" s="30"/>
      <c r="D645" s="64"/>
      <c r="E645" s="33">
        <v>0</v>
      </c>
      <c r="F645" s="33">
        <v>0</v>
      </c>
    </row>
    <row r="646" spans="1:6" x14ac:dyDescent="0.2">
      <c r="A646" s="30"/>
      <c r="B646" s="39" t="s">
        <v>6</v>
      </c>
      <c r="C646" s="30"/>
      <c r="D646" s="64"/>
      <c r="E646" s="33">
        <v>0</v>
      </c>
      <c r="F646" s="33">
        <v>0</v>
      </c>
    </row>
    <row r="647" spans="1:6" s="3" customFormat="1" x14ac:dyDescent="0.2">
      <c r="A647" s="37"/>
      <c r="B647" s="40" t="s">
        <v>185</v>
      </c>
      <c r="C647" s="37"/>
      <c r="D647" s="65"/>
      <c r="E647" s="68">
        <v>0</v>
      </c>
      <c r="F647" s="68">
        <v>0</v>
      </c>
    </row>
    <row r="648" spans="1:6" x14ac:dyDescent="0.2">
      <c r="A648" s="30">
        <v>11</v>
      </c>
      <c r="B648" s="50" t="s">
        <v>40</v>
      </c>
      <c r="C648" s="30" t="s">
        <v>215</v>
      </c>
      <c r="D648" s="64">
        <v>41883</v>
      </c>
      <c r="E648" s="33">
        <v>1565.2570000000001</v>
      </c>
      <c r="F648" s="33">
        <v>1727.2</v>
      </c>
    </row>
    <row r="649" spans="1:6" x14ac:dyDescent="0.2">
      <c r="A649" s="30"/>
      <c r="B649" s="34" t="s">
        <v>214</v>
      </c>
      <c r="C649" s="30"/>
      <c r="D649" s="64"/>
      <c r="E649" s="33">
        <v>1565.2570000000001</v>
      </c>
      <c r="F649" s="33">
        <v>1727.2</v>
      </c>
    </row>
    <row r="650" spans="1:6" x14ac:dyDescent="0.2">
      <c r="A650" s="30"/>
      <c r="B650" s="39" t="s">
        <v>3</v>
      </c>
      <c r="C650" s="30"/>
      <c r="D650" s="64"/>
      <c r="E650" s="33">
        <v>0</v>
      </c>
      <c r="F650" s="33">
        <v>0</v>
      </c>
    </row>
    <row r="651" spans="1:6" x14ac:dyDescent="0.2">
      <c r="A651" s="30"/>
      <c r="B651" s="39" t="s">
        <v>3</v>
      </c>
      <c r="C651" s="30"/>
      <c r="D651" s="64"/>
      <c r="E651" s="33">
        <v>1565.2570000000001</v>
      </c>
      <c r="F651" s="33">
        <v>1727.2</v>
      </c>
    </row>
    <row r="652" spans="1:6" x14ac:dyDescent="0.2">
      <c r="A652" s="30"/>
      <c r="B652" s="39" t="s">
        <v>5</v>
      </c>
      <c r="C652" s="30"/>
      <c r="D652" s="64"/>
      <c r="E652" s="33">
        <v>0</v>
      </c>
      <c r="F652" s="33">
        <v>0</v>
      </c>
    </row>
    <row r="653" spans="1:6" x14ac:dyDescent="0.2">
      <c r="A653" s="30"/>
      <c r="B653" s="39" t="s">
        <v>6</v>
      </c>
      <c r="C653" s="30"/>
      <c r="D653" s="64"/>
      <c r="E653" s="33">
        <v>0</v>
      </c>
      <c r="F653" s="33">
        <v>0</v>
      </c>
    </row>
    <row r="654" spans="1:6" s="3" customFormat="1" x14ac:dyDescent="0.2">
      <c r="A654" s="37"/>
      <c r="B654" s="40" t="s">
        <v>185</v>
      </c>
      <c r="C654" s="37"/>
      <c r="D654" s="65"/>
      <c r="E654" s="68">
        <v>0</v>
      </c>
      <c r="F654" s="68">
        <v>0</v>
      </c>
    </row>
    <row r="655" spans="1:6" x14ac:dyDescent="0.2">
      <c r="A655" s="30">
        <v>12</v>
      </c>
      <c r="B655" s="31" t="s">
        <v>216</v>
      </c>
      <c r="C655" s="30">
        <v>62</v>
      </c>
      <c r="D655" s="64">
        <v>39661</v>
      </c>
      <c r="E655" s="33">
        <v>4815.5640000000003</v>
      </c>
      <c r="F655" s="33">
        <v>555.20000000000005</v>
      </c>
    </row>
    <row r="656" spans="1:6" x14ac:dyDescent="0.2">
      <c r="A656" s="30"/>
      <c r="B656" s="34" t="s">
        <v>217</v>
      </c>
      <c r="C656" s="30"/>
      <c r="D656" s="64"/>
      <c r="E656" s="33">
        <v>4815.5640000000003</v>
      </c>
      <c r="F656" s="33">
        <v>555.20000000000005</v>
      </c>
    </row>
    <row r="657" spans="1:6" x14ac:dyDescent="0.2">
      <c r="A657" s="30"/>
      <c r="B657" s="39" t="s">
        <v>3</v>
      </c>
      <c r="C657" s="30"/>
      <c r="D657" s="64"/>
      <c r="E657" s="33">
        <v>0</v>
      </c>
      <c r="F657" s="33">
        <v>0</v>
      </c>
    </row>
    <row r="658" spans="1:6" x14ac:dyDescent="0.2">
      <c r="A658" s="30"/>
      <c r="B658" s="39" t="s">
        <v>4</v>
      </c>
      <c r="C658" s="30"/>
      <c r="D658" s="64"/>
      <c r="E658" s="33">
        <v>4815.5640000000003</v>
      </c>
      <c r="F658" s="33">
        <v>555.20000000000005</v>
      </c>
    </row>
    <row r="659" spans="1:6" x14ac:dyDescent="0.2">
      <c r="A659" s="30"/>
      <c r="B659" s="39" t="s">
        <v>5</v>
      </c>
      <c r="C659" s="30"/>
      <c r="D659" s="64"/>
      <c r="E659" s="33">
        <v>0</v>
      </c>
      <c r="F659" s="33">
        <v>0</v>
      </c>
    </row>
    <row r="660" spans="1:6" x14ac:dyDescent="0.2">
      <c r="A660" s="30"/>
      <c r="B660" s="39" t="s">
        <v>6</v>
      </c>
      <c r="C660" s="30"/>
      <c r="D660" s="64"/>
      <c r="E660" s="33">
        <v>0</v>
      </c>
      <c r="F660" s="33">
        <v>0</v>
      </c>
    </row>
    <row r="661" spans="1:6" s="3" customFormat="1" x14ac:dyDescent="0.2">
      <c r="A661" s="37"/>
      <c r="B661" s="40" t="s">
        <v>185</v>
      </c>
      <c r="C661" s="37"/>
      <c r="D661" s="65"/>
      <c r="E661" s="68">
        <v>0</v>
      </c>
      <c r="F661" s="68">
        <v>0</v>
      </c>
    </row>
    <row r="662" spans="1:6" x14ac:dyDescent="0.2">
      <c r="A662" s="30">
        <v>13</v>
      </c>
      <c r="B662" s="31" t="s">
        <v>218</v>
      </c>
      <c r="C662" s="30" t="s">
        <v>219</v>
      </c>
      <c r="D662" s="64">
        <v>40046</v>
      </c>
      <c r="E662" s="33">
        <v>8757.3459999999995</v>
      </c>
      <c r="F662" s="33">
        <v>1202.2</v>
      </c>
    </row>
    <row r="663" spans="1:6" s="4" customFormat="1" x14ac:dyDescent="0.2">
      <c r="A663" s="30"/>
      <c r="B663" s="34" t="s">
        <v>195</v>
      </c>
      <c r="C663" s="30"/>
      <c r="D663" s="64"/>
      <c r="E663" s="33">
        <v>8757.3459999999995</v>
      </c>
      <c r="F663" s="33">
        <v>942.5</v>
      </c>
    </row>
    <row r="664" spans="1:6" s="4" customFormat="1" x14ac:dyDescent="0.2">
      <c r="A664" s="30"/>
      <c r="B664" s="39" t="s">
        <v>220</v>
      </c>
      <c r="C664" s="30"/>
      <c r="D664" s="64"/>
      <c r="E664" s="33">
        <v>2037.329</v>
      </c>
      <c r="F664" s="33">
        <v>7.2</v>
      </c>
    </row>
    <row r="665" spans="1:6" s="4" customFormat="1" x14ac:dyDescent="0.2">
      <c r="A665" s="30"/>
      <c r="B665" s="39" t="s">
        <v>221</v>
      </c>
      <c r="C665" s="30"/>
      <c r="D665" s="64"/>
      <c r="E665" s="33">
        <v>6516.0230000000001</v>
      </c>
      <c r="F665" s="33">
        <v>906.9</v>
      </c>
    </row>
    <row r="666" spans="1:6" s="4" customFormat="1" x14ac:dyDescent="0.2">
      <c r="A666" s="30"/>
      <c r="B666" s="39" t="s">
        <v>221</v>
      </c>
      <c r="C666" s="30"/>
      <c r="D666" s="64"/>
      <c r="E666" s="33">
        <v>203.99400000000003</v>
      </c>
      <c r="F666" s="33">
        <v>28.4</v>
      </c>
    </row>
    <row r="667" spans="1:6" s="4" customFormat="1" x14ac:dyDescent="0.2">
      <c r="A667" s="30"/>
      <c r="B667" s="39" t="s">
        <v>6</v>
      </c>
      <c r="C667" s="30"/>
      <c r="D667" s="64"/>
      <c r="E667" s="33">
        <v>0</v>
      </c>
      <c r="F667" s="33">
        <v>0</v>
      </c>
    </row>
    <row r="668" spans="1:6" s="3" customFormat="1" x14ac:dyDescent="0.2">
      <c r="A668" s="37"/>
      <c r="B668" s="40" t="s">
        <v>185</v>
      </c>
      <c r="C668" s="37"/>
      <c r="D668" s="65"/>
      <c r="E668" s="68" t="s">
        <v>222</v>
      </c>
      <c r="F668" s="68">
        <v>259.7</v>
      </c>
    </row>
    <row r="669" spans="1:6" x14ac:dyDescent="0.2">
      <c r="A669" s="30" t="s">
        <v>223</v>
      </c>
      <c r="B669" s="31" t="s">
        <v>224</v>
      </c>
      <c r="C669" s="30" t="s">
        <v>225</v>
      </c>
      <c r="D669" s="64"/>
      <c r="E669" s="33">
        <v>6.4010000000000016</v>
      </c>
      <c r="F669" s="33">
        <v>17.5</v>
      </c>
    </row>
    <row r="670" spans="1:6" x14ac:dyDescent="0.2">
      <c r="A670" s="30"/>
      <c r="B670" s="34" t="s">
        <v>226</v>
      </c>
      <c r="C670" s="30"/>
      <c r="D670" s="64"/>
      <c r="E670" s="33">
        <v>6.4010000000000016</v>
      </c>
      <c r="F670" s="33">
        <v>17.5</v>
      </c>
    </row>
    <row r="671" spans="1:6" x14ac:dyDescent="0.2">
      <c r="A671" s="30" t="s">
        <v>223</v>
      </c>
      <c r="B671" s="31" t="s">
        <v>227</v>
      </c>
      <c r="C671" s="30" t="s">
        <v>225</v>
      </c>
      <c r="D671" s="64"/>
      <c r="E671" s="33">
        <v>20.36</v>
      </c>
      <c r="F671" s="33">
        <v>106.8</v>
      </c>
    </row>
    <row r="672" spans="1:6" x14ac:dyDescent="0.2">
      <c r="A672" s="30"/>
      <c r="B672" s="34" t="s">
        <v>228</v>
      </c>
      <c r="C672" s="30"/>
      <c r="D672" s="64"/>
      <c r="E672" s="33">
        <v>20.36</v>
      </c>
      <c r="F672" s="33">
        <v>106.8</v>
      </c>
    </row>
  </sheetData>
  <mergeCells count="1">
    <mergeCell ref="A2:F2"/>
  </mergeCells>
  <printOptions horizontalCentered="1"/>
  <pageMargins left="0" right="0" top="0" bottom="0.31496062992125984" header="0.31496062992125984" footer="0.39370078740157483"/>
  <pageSetup paperSize="9" scale="68" fitToHeight="11" orientation="portrait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- доход 2014</vt:lpstr>
    </vt:vector>
  </TitlesOfParts>
  <Company>ООО "Газпром 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Шерстобитова Тамара Валентиновна</dc:creator>
  <cp:lastModifiedBy>Гильметдинов Динар Дамирович</cp:lastModifiedBy>
  <cp:lastPrinted>2015-02-19T11:15:49Z</cp:lastPrinted>
  <dcterms:created xsi:type="dcterms:W3CDTF">2015-02-13T10:56:12Z</dcterms:created>
  <dcterms:modified xsi:type="dcterms:W3CDTF">2015-02-20T06:32:51Z</dcterms:modified>
</cp:coreProperties>
</file>