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  <sheet name="Лист1" sheetId="9" r:id="rId9"/>
    <sheet name="Лист2" sheetId="10" r:id="rId10"/>
  </sheets>
  <externalReferences>
    <externalReference r:id="rId13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3'!$A$1:$CX$38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8'!$A$1:$DD$33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<sst xmlns="http://schemas.openxmlformats.org/spreadsheetml/2006/main" count="275" uniqueCount="164">
  <si>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</si>
  <si>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</si>
  <si>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</si>
  <si>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</si>
  <si>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</si>
  <si>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</si>
  <si>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</si>
  <si>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</si>
  <si>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</si>
  <si>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</si>
  <si>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</si>
  <si>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</si>
  <si>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</si>
  <si>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</si>
  <si>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</si>
  <si>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</si>
  <si>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</si>
  <si>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</si>
  <si>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</si>
  <si>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</si>
  <si>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</si>
  <si>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</si>
  <si>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</si>
  <si>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</si>
  <si>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</si>
  <si>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</si>
  <si>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</si>
  <si>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</si>
  <si>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</si>
  <si>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</si>
  <si>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</si>
  <si>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</si>
  <si>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</si>
  <si>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</si>
  <si>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</si>
  <si>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</si>
  <si>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</si>
  <si>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</si>
  <si>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</si>
  <si>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</si>
  <si>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</si>
  <si>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</si>
  <si>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</si>
  <si>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</si>
  <si>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</si>
  <si>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</si>
  <si>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</si>
  <si>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</si>
  <si>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</si>
  <si>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</si>
  <si>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</si>
  <si>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</si>
  <si>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</si>
  <si>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</si>
  <si>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</si>
  <si>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</si>
  <si>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</si>
  <si>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</si>
  <si>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</si>
  <si>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</si>
  <si>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</si>
  <si>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</si>
  <si>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</si>
  <si>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</si>
  <si>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</si>
  <si>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</si>
  <si>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</si>
  <si>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</si>
  <si>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</si>
  <si>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</si>
  <si>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</si>
  <si>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</si>
  <si>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</si>
  <si>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</si>
  <si>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</si>
  <si>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</si>
  <si>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</si>
  <si>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</si>
  <si>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</si>
  <si>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</si>
  <si>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</si>
  <si>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</si>
  <si>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</si>
  <si>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</si>
  <si>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</si>
  <si>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</si>
  <si>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</si>
  <si>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</si>
  <si>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</si>
  <si>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</si>
  <si>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</si>
  <si>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</si>
  <si>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</si>
  <si>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</si>
  <si>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</si>
  <si>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</si>
  <si>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</si>
  <si>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</si>
  <si>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</si>
  <si>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</si>
  <si>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</si>
  <si>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</si>
  <si>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</si>
  <si>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</si>
  <si>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</si>
  <si>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</si>
  <si>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</si>
  <si>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</si>
  <si>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</si>
  <si>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</si>
  <si>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</si>
  <si>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</si>
  <si>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</si>
  <si>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</si>
  <si>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</si>
  <si>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</si>
  <si>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</si>
  <si>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</si>
  <si>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</si>
  <si>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</si>
  <si>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</si>
  <si>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</si>
  <si>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</si>
  <si>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</si>
  <si>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</si>
  <si>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</si>
  <si>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</si>
  <si>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</si>
  <si>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</si>
  <si>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</si>
  <si>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</si>
  <si>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</si>
  <si>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</si>
  <si>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</si>
  <si>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</si>
  <si>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</si>
  <si>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</si>
  <si>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</si>
  <si>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</si>
  <si>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</si>
  <si>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</si>
  <si>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</si>
  <si>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</si>
  <si>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</si>
  <si>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</si>
  <si>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</si>
  <si>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</si>
  <si>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</si>
  <si>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</si>
  <si>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</si>
  <si>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</si>
  <si>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</si>
  <si>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</si>
  <si>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</si>
  <si>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</si>
  <si>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</si>
  <si>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</si>
  <si>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</si>
  <si>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</si>
  <si>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</si>
  <si>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</si>
  <si>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(Тульская   область)</t>
    </r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</si>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</sst>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4" fontId="9" fillId="0" borderId="2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4" fontId="9" fillId="0" borderId="38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2" fontId="9" fillId="0" borderId="28" xfId="0" applyNumberFormat="1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4" fontId="9" fillId="0" borderId="27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4" fontId="9" fillId="0" borderId="39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37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174" fontId="1" fillId="0" borderId="28" xfId="0" applyNumberFormat="1" applyFont="1" applyBorder="1" applyAlignment="1">
      <alignment horizontal="center" vertical="top"/>
    </xf>
    <xf numFmtId="174" fontId="1" fillId="0" borderId="35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33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azpromenergo.gazprom.ru/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I16" sqref="I16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51</v>
      </c>
      <c r="B1" s="20"/>
      <c r="C1" s="20"/>
      <c r="D1" s="20"/>
      <c r="E1" s="20"/>
      <c r="F1" s="21"/>
    </row>
    <row r="2" spans="1:6" ht="48" customHeight="1" thickBot="1">
      <c r="A2" s="22" t="s">
        <v>162</v>
      </c>
      <c r="B2" s="23"/>
      <c r="C2" s="23"/>
      <c r="D2" s="23"/>
      <c r="E2" s="23"/>
      <c r="F2" s="24"/>
    </row>
    <row r="3" spans="1:6" ht="18.75">
      <c r="A3" s="12" t="s">
        <v>35</v>
      </c>
      <c r="B3" s="32" t="s">
        <v>34</v>
      </c>
      <c r="C3" s="33"/>
      <c r="D3" s="33"/>
      <c r="E3" s="33"/>
      <c r="F3" s="34"/>
    </row>
    <row r="4" spans="1:6" ht="18.75">
      <c r="A4" s="13" t="s">
        <v>36</v>
      </c>
      <c r="B4" s="35" t="s">
        <v>33</v>
      </c>
      <c r="C4" s="36"/>
      <c r="D4" s="36"/>
      <c r="E4" s="36"/>
      <c r="F4" s="37"/>
    </row>
    <row r="5" spans="1:6" ht="18.75">
      <c r="A5" s="13" t="s">
        <v>37</v>
      </c>
      <c r="B5" s="25" t="s">
        <v>39</v>
      </c>
      <c r="C5" s="26"/>
      <c r="D5" s="26"/>
      <c r="E5" s="26"/>
      <c r="F5" s="27"/>
    </row>
    <row r="6" spans="1:6" ht="18.75">
      <c r="A6" s="13" t="s">
        <v>50</v>
      </c>
      <c r="B6" s="25" t="s">
        <v>38</v>
      </c>
      <c r="C6" s="26"/>
      <c r="D6" s="26"/>
      <c r="E6" s="26"/>
      <c r="F6" s="27"/>
    </row>
    <row r="7" spans="1:6" ht="18.75">
      <c r="A7" s="13" t="s">
        <v>40</v>
      </c>
      <c r="B7" s="25">
        <v>7736186950</v>
      </c>
      <c r="C7" s="26"/>
      <c r="D7" s="26"/>
      <c r="E7" s="26"/>
      <c r="F7" s="27"/>
    </row>
    <row r="8" spans="1:6" ht="18.75">
      <c r="A8" s="13" t="s">
        <v>41</v>
      </c>
      <c r="B8" s="25">
        <v>773601001</v>
      </c>
      <c r="C8" s="26"/>
      <c r="D8" s="26"/>
      <c r="E8" s="26"/>
      <c r="F8" s="27"/>
    </row>
    <row r="9" spans="1:6" ht="18.75">
      <c r="A9" s="13" t="s">
        <v>42</v>
      </c>
      <c r="B9" s="25" t="s">
        <v>43</v>
      </c>
      <c r="C9" s="26"/>
      <c r="D9" s="26"/>
      <c r="E9" s="26"/>
      <c r="F9" s="27"/>
    </row>
    <row r="10" spans="1:6" ht="18.75">
      <c r="A10" s="13" t="s">
        <v>44</v>
      </c>
      <c r="B10" s="28" t="s">
        <v>45</v>
      </c>
      <c r="C10" s="26"/>
      <c r="D10" s="26"/>
      <c r="E10" s="26"/>
      <c r="F10" s="27"/>
    </row>
    <row r="11" spans="1:6" ht="18.75">
      <c r="A11" s="13" t="s">
        <v>46</v>
      </c>
      <c r="B11" s="25" t="s">
        <v>47</v>
      </c>
      <c r="C11" s="26"/>
      <c r="D11" s="26"/>
      <c r="E11" s="26"/>
      <c r="F11" s="27"/>
    </row>
    <row r="12" spans="1:6" ht="19.5" thickBot="1">
      <c r="A12" s="14" t="s">
        <v>48</v>
      </c>
      <c r="B12" s="29" t="s">
        <v>49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26" activePane="bottomLeft" state="frozen"/>
      <selection pane="topLeft" activeCell="A1" sqref="A1"/>
      <selection pane="bottomLeft" activeCell="BB30" sqref="BB30:BT30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57" customHeight="1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36:88" s="6" customFormat="1" ht="19.5">
      <c r="AJ11" s="7" t="s">
        <v>5</v>
      </c>
      <c r="AK11" s="149" t="s">
        <v>161</v>
      </c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</row>
    <row r="12" spans="37:88" ht="14.25" customHeight="1">
      <c r="AK12" s="57" t="s">
        <v>6</v>
      </c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40:57" s="6" customFormat="1" ht="18.75">
      <c r="AN13" s="6" t="s">
        <v>7</v>
      </c>
      <c r="AS13" s="58" t="s">
        <v>163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6" t="s">
        <v>8</v>
      </c>
    </row>
    <row r="14" ht="15" hidden="1"/>
    <row r="15" spans="1:102" s="9" customFormat="1" ht="33" customHeight="1">
      <c r="A15" s="55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5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60" t="s">
        <v>11</v>
      </c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 t="s">
        <v>14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40"/>
    </row>
    <row r="17" spans="1:102" s="10" customFormat="1" ht="168.75" customHeight="1">
      <c r="A17" s="45" t="s">
        <v>23</v>
      </c>
      <c r="B17" s="45"/>
      <c r="C17" s="45"/>
      <c r="D17" s="45"/>
      <c r="E17" s="45"/>
      <c r="F17" s="45"/>
      <c r="G17" s="45"/>
      <c r="H17" s="45"/>
      <c r="I17" s="46" t="s">
        <v>13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7"/>
      <c r="BB17" s="53" t="s">
        <v>12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9">
        <v>539.6092805400947</v>
      </c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9">
        <v>539.6092805400947</v>
      </c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61"/>
    </row>
    <row r="18" spans="1:102" s="10" customFormat="1" ht="51" customHeight="1">
      <c r="A18" s="45" t="s">
        <v>24</v>
      </c>
      <c r="B18" s="45"/>
      <c r="C18" s="45"/>
      <c r="D18" s="45"/>
      <c r="E18" s="45"/>
      <c r="F18" s="45"/>
      <c r="G18" s="45"/>
      <c r="H18" s="45"/>
      <c r="I18" s="46" t="s">
        <v>15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7"/>
      <c r="BB18" s="43" t="s">
        <v>12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2">
        <v>167.49339105994116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2">
        <v>167.49339105994116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4"/>
    </row>
    <row r="19" spans="1:102" s="10" customFormat="1" ht="48.75" customHeight="1">
      <c r="A19" s="50" t="s">
        <v>25</v>
      </c>
      <c r="B19" s="50"/>
      <c r="C19" s="50"/>
      <c r="D19" s="50"/>
      <c r="E19" s="50"/>
      <c r="F19" s="50"/>
      <c r="G19" s="50"/>
      <c r="H19" s="50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53" t="s">
        <v>17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9">
        <v>270.75177252672853</v>
      </c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9">
        <v>270.75177252672853</v>
      </c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61"/>
    </row>
    <row r="20" spans="1:102" s="10" customFormat="1" ht="82.5" customHeight="1">
      <c r="A20" s="45" t="s">
        <v>153</v>
      </c>
      <c r="B20" s="45"/>
      <c r="C20" s="45"/>
      <c r="D20" s="45"/>
      <c r="E20" s="45"/>
      <c r="F20" s="45"/>
      <c r="G20" s="45"/>
      <c r="H20" s="45"/>
      <c r="I20" s="46" t="s">
        <v>29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7"/>
      <c r="BB20" s="43" t="s">
        <v>17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4"/>
    </row>
    <row r="21" spans="1:102" s="10" customFormat="1" ht="85.5" customHeight="1">
      <c r="A21" s="45" t="s">
        <v>154</v>
      </c>
      <c r="B21" s="45"/>
      <c r="C21" s="45"/>
      <c r="D21" s="45"/>
      <c r="E21" s="45"/>
      <c r="F21" s="45"/>
      <c r="G21" s="45"/>
      <c r="H21" s="45"/>
      <c r="I21" s="46" t="s">
        <v>18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7"/>
      <c r="BB21" s="43" t="s">
        <v>12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2">
        <v>101.36411695342503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2">
        <v>101.36411695342503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4"/>
    </row>
    <row r="22" spans="1:102" s="10" customFormat="1" ht="135" customHeight="1">
      <c r="A22" s="45" t="s">
        <v>26</v>
      </c>
      <c r="B22" s="45"/>
      <c r="C22" s="45"/>
      <c r="D22" s="45"/>
      <c r="E22" s="45"/>
      <c r="F22" s="45"/>
      <c r="G22" s="45"/>
      <c r="H22" s="45"/>
      <c r="I22" s="46" t="s">
        <v>31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  <c r="BB22" s="43" t="s">
        <v>17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10" customFormat="1" ht="15.75">
      <c r="A23" s="45"/>
      <c r="B23" s="45"/>
      <c r="C23" s="45"/>
      <c r="D23" s="45"/>
      <c r="E23" s="45"/>
      <c r="F23" s="45"/>
      <c r="G23" s="45"/>
      <c r="H23" s="45"/>
      <c r="I23" s="46" t="s">
        <v>155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7"/>
      <c r="BB23" s="43" t="s">
        <v>17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2">
        <v>73367.62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2">
        <v>73367.62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4"/>
    </row>
    <row r="24" spans="1:102" s="10" customFormat="1" ht="15.75">
      <c r="A24" s="45"/>
      <c r="B24" s="45"/>
      <c r="C24" s="45"/>
      <c r="D24" s="45"/>
      <c r="E24" s="45"/>
      <c r="F24" s="45"/>
      <c r="G24" s="45"/>
      <c r="H24" s="45"/>
      <c r="I24" s="46" t="s">
        <v>156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7"/>
      <c r="BB24" s="43" t="s">
        <v>17</v>
      </c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2">
        <v>121129.47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2">
        <v>121129.47</v>
      </c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4"/>
    </row>
    <row r="25" spans="1:102" s="10" customFormat="1" ht="15.75">
      <c r="A25" s="45"/>
      <c r="B25" s="45"/>
      <c r="C25" s="45"/>
      <c r="D25" s="45"/>
      <c r="E25" s="45"/>
      <c r="F25" s="45"/>
      <c r="G25" s="45"/>
      <c r="H25" s="45"/>
      <c r="I25" s="46" t="s">
        <v>157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7"/>
      <c r="BB25" s="43" t="s">
        <v>17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2">
        <v>125344.87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2">
        <v>125344.87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10" customFormat="1" ht="15.75">
      <c r="A26" s="45"/>
      <c r="B26" s="45"/>
      <c r="C26" s="45"/>
      <c r="D26" s="45"/>
      <c r="E26" s="45"/>
      <c r="F26" s="45"/>
      <c r="G26" s="45"/>
      <c r="H26" s="45"/>
      <c r="I26" s="46" t="s">
        <v>158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7"/>
      <c r="BB26" s="43" t="s">
        <v>17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2">
        <v>126097.62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2">
        <v>126097.62</v>
      </c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4"/>
    </row>
    <row r="27" spans="1:102" s="10" customFormat="1" ht="15.75">
      <c r="A27" s="45"/>
      <c r="B27" s="45"/>
      <c r="C27" s="45"/>
      <c r="D27" s="45"/>
      <c r="E27" s="45"/>
      <c r="F27" s="45"/>
      <c r="G27" s="45"/>
      <c r="H27" s="45"/>
      <c r="I27" s="46" t="s">
        <v>159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7"/>
      <c r="BB27" s="43" t="s">
        <v>17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2">
        <v>129560.27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2">
        <v>129560.27</v>
      </c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4"/>
    </row>
    <row r="28" spans="1:102" s="10" customFormat="1" ht="18.75">
      <c r="A28" s="50" t="s">
        <v>27</v>
      </c>
      <c r="B28" s="50"/>
      <c r="C28" s="50"/>
      <c r="D28" s="50"/>
      <c r="E28" s="50"/>
      <c r="F28" s="50"/>
      <c r="G28" s="50"/>
      <c r="H28" s="50"/>
      <c r="I28" s="51" t="s">
        <v>30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  <c r="BB28" s="53" t="s">
        <v>17</v>
      </c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61"/>
    </row>
    <row r="29" spans="1:102" s="10" customFormat="1" ht="15.75">
      <c r="A29" s="50"/>
      <c r="B29" s="50"/>
      <c r="C29" s="50"/>
      <c r="D29" s="50"/>
      <c r="E29" s="50"/>
      <c r="F29" s="50"/>
      <c r="G29" s="50"/>
      <c r="H29" s="50"/>
      <c r="I29" s="51" t="s">
        <v>160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2"/>
      <c r="BB29" s="53" t="s">
        <v>17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9">
        <v>176876.24</v>
      </c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9">
        <v>176876.24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61"/>
    </row>
    <row r="30" spans="1:102" s="10" customFormat="1" ht="119.25" customHeight="1">
      <c r="A30" s="45" t="s">
        <v>28</v>
      </c>
      <c r="B30" s="45"/>
      <c r="C30" s="45"/>
      <c r="D30" s="45"/>
      <c r="E30" s="45"/>
      <c r="F30" s="45"/>
      <c r="G30" s="45"/>
      <c r="H30" s="45"/>
      <c r="I30" s="46" t="s">
        <v>32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7"/>
      <c r="BB30" s="43" t="s">
        <v>12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4"/>
    </row>
    <row r="31" ht="4.5" customHeight="1" hidden="1"/>
    <row r="32" spans="1:102" s="10" customFormat="1" ht="15.75">
      <c r="A32" s="45"/>
      <c r="B32" s="45"/>
      <c r="C32" s="45"/>
      <c r="D32" s="45"/>
      <c r="E32" s="45"/>
      <c r="F32" s="45"/>
      <c r="G32" s="45"/>
      <c r="H32" s="45"/>
      <c r="I32" s="46" t="str">
        <f>'[1]стандартиз.тариф.став'!$B$22</f>
        <v>КТП-6(10)/0,4 кВ, 160 кВА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  <c r="BB32" s="43" t="s">
        <v>12</v>
      </c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2">
        <v>204.41333333333333</v>
      </c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2">
        <v>204.41333333333333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4"/>
    </row>
    <row r="33" spans="1:102" s="10" customFormat="1" ht="15.75">
      <c r="A33" s="45"/>
      <c r="B33" s="45"/>
      <c r="C33" s="45"/>
      <c r="D33" s="45"/>
      <c r="E33" s="45"/>
      <c r="F33" s="45"/>
      <c r="G33" s="45"/>
      <c r="H33" s="45"/>
      <c r="I33" s="46" t="str">
        <f>'[1]стандартиз.тариф.став'!$B$23</f>
        <v>КТП-6(10)/0,4 кВ, 250 кВА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7"/>
      <c r="BB33" s="43" t="s">
        <v>12</v>
      </c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2">
        <v>239.92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2">
        <v>239.92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4"/>
    </row>
    <row r="34" spans="1:102" s="10" customFormat="1" ht="15.75">
      <c r="A34" s="45"/>
      <c r="B34" s="45"/>
      <c r="C34" s="45"/>
      <c r="D34" s="45"/>
      <c r="E34" s="45"/>
      <c r="F34" s="45"/>
      <c r="G34" s="45"/>
      <c r="H34" s="45"/>
      <c r="I34" s="46" t="str">
        <f>'[1]стандартиз.тариф.став'!$B$24</f>
        <v>КТП-6(10)/0,4 кВ, 400 кВА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7"/>
      <c r="BB34" s="43" t="s">
        <v>12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2">
        <v>282.58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2">
        <v>282.58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4"/>
    </row>
    <row r="35" spans="1:102" s="10" customFormat="1" ht="15.75">
      <c r="A35" s="45"/>
      <c r="B35" s="45"/>
      <c r="C35" s="45"/>
      <c r="D35" s="45"/>
      <c r="E35" s="45"/>
      <c r="F35" s="45"/>
      <c r="G35" s="45"/>
      <c r="H35" s="45"/>
      <c r="I35" s="46" t="str">
        <f>'[1]стандартиз.тариф.став'!$B$25</f>
        <v>КТП-6(10)/0,4 кВ, 630 кВА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7"/>
      <c r="BB35" s="43" t="s">
        <v>12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2">
        <v>382.42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2">
        <v>382.42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4"/>
    </row>
    <row r="36" spans="1:102" s="10" customFormat="1" ht="15.75">
      <c r="A36" s="45"/>
      <c r="B36" s="45"/>
      <c r="C36" s="45"/>
      <c r="D36" s="45"/>
      <c r="E36" s="45"/>
      <c r="F36" s="45"/>
      <c r="G36" s="45"/>
      <c r="H36" s="45"/>
      <c r="I36" s="46" t="str">
        <f>'[1]стандартиз.тариф.став'!$B$26</f>
        <v>КТП-6(10)/0,4 кВ, 1000 кВА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7"/>
      <c r="BB36" s="43" t="s">
        <v>12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2">
        <v>606.96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2">
        <v>606.96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4"/>
    </row>
    <row r="37" ht="39" customHeight="1"/>
    <row r="38" spans="1:102" ht="44.25" customHeight="1">
      <c r="A38" s="62" t="s">
        <v>19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</row>
    <row r="39" ht="3" customHeight="1"/>
  </sheetData>
  <sheetProtection/>
  <mergeCells count="107">
    <mergeCell ref="A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27:CX27"/>
    <mergeCell ref="BU19:CI19"/>
    <mergeCell ref="CJ19:CX19"/>
    <mergeCell ref="A17:H17"/>
    <mergeCell ref="I17:BA17"/>
    <mergeCell ref="BB17:BT17"/>
    <mergeCell ref="A25:H25"/>
    <mergeCell ref="I25:BA25"/>
    <mergeCell ref="BB25:BT25"/>
    <mergeCell ref="BU25:CI25"/>
    <mergeCell ref="CJ25:CX25"/>
    <mergeCell ref="BU21:CI21"/>
    <mergeCell ref="CJ21:CX21"/>
    <mergeCell ref="CJ16:CX16"/>
    <mergeCell ref="BU16:CI16"/>
    <mergeCell ref="CJ20:CX20"/>
    <mergeCell ref="CJ17:CX17"/>
    <mergeCell ref="BO2:CX2"/>
    <mergeCell ref="AK11:CJ11"/>
    <mergeCell ref="A15:BA16"/>
    <mergeCell ref="AK12:CJ12"/>
    <mergeCell ref="AS13:BD13"/>
    <mergeCell ref="A18:H18"/>
    <mergeCell ref="I18:BA18"/>
    <mergeCell ref="BB18:BT18"/>
    <mergeCell ref="BU18:CI18"/>
    <mergeCell ref="BU17:CI17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20:H20"/>
    <mergeCell ref="I20:BA20"/>
    <mergeCell ref="BB20:BT20"/>
    <mergeCell ref="BU20:CI20"/>
    <mergeCell ref="I23:BA23"/>
    <mergeCell ref="BB23:BT23"/>
    <mergeCell ref="BU23:CI23"/>
    <mergeCell ref="BB21:BT21"/>
    <mergeCell ref="A22:H22"/>
    <mergeCell ref="I22:BA22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5" sqref="BM25:CF25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48" t="s">
        <v>53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18.75" customHeight="1">
      <c r="A10" s="64" t="s">
        <v>54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5" customHeight="1" hidden="1"/>
    <row r="12" spans="1:102" s="9" customFormat="1" ht="114" customHeight="1">
      <c r="A12" s="41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5"/>
      <c r="AS12" s="60" t="s">
        <v>56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40" t="s">
        <v>57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58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6" t="s">
        <v>59</v>
      </c>
      <c r="B13" s="66"/>
      <c r="C13" s="66"/>
      <c r="D13" s="66"/>
      <c r="E13" s="66"/>
      <c r="F13" s="66"/>
      <c r="G13" s="66"/>
      <c r="H13" s="66"/>
      <c r="I13" s="67" t="s">
        <v>60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11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25124.008658991173</v>
      </c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>
        <v>150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6">
        <v>167.49339105994116</v>
      </c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7"/>
    </row>
    <row r="15" spans="1:102" s="10" customFormat="1" ht="19.5" customHeight="1">
      <c r="A15" s="50"/>
      <c r="B15" s="50"/>
      <c r="C15" s="50"/>
      <c r="D15" s="50"/>
      <c r="E15" s="50"/>
      <c r="F15" s="50"/>
      <c r="G15" s="50"/>
      <c r="H15" s="50"/>
      <c r="I15" s="78" t="s">
        <v>61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9"/>
      <c r="AS15" s="59">
        <v>25124.008658991173</v>
      </c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>
        <v>150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80">
        <v>167.49339105994116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61"/>
    </row>
    <row r="16" spans="1:102" s="10" customFormat="1" ht="48.75" customHeight="1">
      <c r="A16" s="45" t="s">
        <v>62</v>
      </c>
      <c r="B16" s="45"/>
      <c r="C16" s="45"/>
      <c r="D16" s="45"/>
      <c r="E16" s="45"/>
      <c r="F16" s="45"/>
      <c r="G16" s="45"/>
      <c r="H16" s="45"/>
      <c r="I16" s="46" t="s">
        <v>63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2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4"/>
    </row>
    <row r="17" spans="1:102" s="10" customFormat="1" ht="48.75" customHeight="1">
      <c r="A17" s="66" t="s">
        <v>64</v>
      </c>
      <c r="B17" s="66"/>
      <c r="C17" s="66"/>
      <c r="D17" s="66"/>
      <c r="E17" s="66"/>
      <c r="F17" s="66"/>
      <c r="G17" s="66"/>
      <c r="H17" s="66"/>
      <c r="I17" s="67" t="s">
        <v>65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tr">
        <f>'[1]Прил_2'!$B$10</f>
        <v>строительство воздушных линий 0,4 кВ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>
        <v>73367.62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>
        <v>150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6">
        <v>489.11746666666664</v>
      </c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7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tr">
        <f>'[1]Прил_2'!$B$11</f>
        <v>строительство воздушных линий 10 кВ 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7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tr">
        <f>'[1]Прил_2'!$B$12</f>
        <v> СИП 50 мм2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>
        <v>121129.47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>
        <v>150</v>
      </c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6">
        <v>807.5298</v>
      </c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7"/>
    </row>
    <row r="21" spans="1:102" s="10" customFormat="1" ht="15.75">
      <c r="A21" s="71"/>
      <c r="B21" s="71"/>
      <c r="C21" s="71"/>
      <c r="D21" s="71"/>
      <c r="E21" s="71"/>
      <c r="F21" s="71"/>
      <c r="G21" s="71"/>
      <c r="H21" s="71"/>
      <c r="I21" s="72" t="str">
        <f>'[1]Прил_2'!$B$13</f>
        <v> СИП 70 мм2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>
        <v>125344.87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>
        <v>150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6">
        <v>835.6324666666667</v>
      </c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7"/>
    </row>
    <row r="22" spans="1:102" s="10" customFormat="1" ht="15.75">
      <c r="A22" s="71"/>
      <c r="B22" s="71"/>
      <c r="C22" s="71"/>
      <c r="D22" s="71"/>
      <c r="E22" s="71"/>
      <c r="F22" s="71"/>
      <c r="G22" s="71"/>
      <c r="H22" s="71"/>
      <c r="I22" s="72" t="str">
        <f>'[1]Прил_2'!$B$14</f>
        <v> СИП 95 мм2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74">
        <v>126097.62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>
        <v>150</v>
      </c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6">
        <v>840.6508</v>
      </c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7"/>
    </row>
    <row r="23" spans="1:102" s="10" customFormat="1" ht="15.75">
      <c r="A23" s="71"/>
      <c r="B23" s="71"/>
      <c r="C23" s="71"/>
      <c r="D23" s="71"/>
      <c r="E23" s="71"/>
      <c r="F23" s="71"/>
      <c r="G23" s="71"/>
      <c r="H23" s="71"/>
      <c r="I23" s="72" t="str">
        <f>'[1]Прил_2'!$B$15</f>
        <v> СИП 120 мм2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3"/>
      <c r="AS23" s="74">
        <v>129560.27</v>
      </c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>
        <v>150</v>
      </c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6">
        <v>863.7351333333334</v>
      </c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7"/>
    </row>
    <row r="24" spans="1:102" s="10" customFormat="1" ht="15.75">
      <c r="A24" s="71"/>
      <c r="B24" s="71"/>
      <c r="C24" s="71"/>
      <c r="D24" s="71"/>
      <c r="E24" s="71"/>
      <c r="F24" s="71"/>
      <c r="G24" s="71"/>
      <c r="H24" s="71"/>
      <c r="I24" s="72" t="str">
        <f>'[1]Прил_2'!$B$16</f>
        <v>строительство кабельных линий 10 кВ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>
        <v>176876.24</v>
      </c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>
        <v>150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6">
        <v>1179.1749333333332</v>
      </c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7"/>
    </row>
    <row r="25" spans="1:102" s="10" customFormat="1" ht="15.75">
      <c r="A25" s="71"/>
      <c r="B25" s="71"/>
      <c r="C25" s="71"/>
      <c r="D25" s="71"/>
      <c r="E25" s="71"/>
      <c r="F25" s="71"/>
      <c r="G25" s="71"/>
      <c r="H25" s="71"/>
      <c r="I25" s="72" t="s">
        <v>66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81"/>
    </row>
    <row r="26" spans="1:102" s="10" customFormat="1" ht="66.75" customHeight="1">
      <c r="A26" s="71"/>
      <c r="B26" s="71"/>
      <c r="C26" s="71"/>
      <c r="D26" s="71"/>
      <c r="E26" s="71"/>
      <c r="F26" s="71"/>
      <c r="G26" s="71"/>
      <c r="H26" s="71"/>
      <c r="I26" s="72" t="s">
        <v>67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3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81"/>
    </row>
    <row r="27" spans="1:102" s="10" customFormat="1" ht="15.75">
      <c r="A27" s="71"/>
      <c r="B27" s="71"/>
      <c r="C27" s="71"/>
      <c r="D27" s="71"/>
      <c r="E27" s="71"/>
      <c r="F27" s="71"/>
      <c r="G27" s="71"/>
      <c r="H27" s="71"/>
      <c r="I27" s="72" t="str">
        <f>'[1]Прил_2'!$B$19</f>
        <v>КТП-6(10)/0,4 кВ, 160 кВА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>
        <v>30662</v>
      </c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>
        <v>150</v>
      </c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6">
        <v>204.41333333333333</v>
      </c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/>
    </row>
    <row r="28" spans="1:102" s="10" customFormat="1" ht="15.75">
      <c r="A28" s="71"/>
      <c r="B28" s="71"/>
      <c r="C28" s="71"/>
      <c r="D28" s="71"/>
      <c r="E28" s="71"/>
      <c r="F28" s="71"/>
      <c r="G28" s="71"/>
      <c r="H28" s="71"/>
      <c r="I28" s="72" t="str">
        <f>'[1]Прил_2'!$B$20</f>
        <v>КТП-6(10)/0,4 кВ, 250 кВА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74">
        <v>35988</v>
      </c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>
        <v>150</v>
      </c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6">
        <v>239.92</v>
      </c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7"/>
    </row>
    <row r="29" spans="1:102" s="10" customFormat="1" ht="15.75">
      <c r="A29" s="71"/>
      <c r="B29" s="71"/>
      <c r="C29" s="71"/>
      <c r="D29" s="71"/>
      <c r="E29" s="71"/>
      <c r="F29" s="71"/>
      <c r="G29" s="71"/>
      <c r="H29" s="71"/>
      <c r="I29" s="72" t="str">
        <f>'[1]Прил_2'!$B$21</f>
        <v>КТП-6(10)/0,4 кВ, 400 кВА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74">
        <v>42387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>
        <v>150</v>
      </c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6">
        <v>282.58</v>
      </c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7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tr">
        <f>'[1]Прил_2'!$B$22</f>
        <v>КТП-6(10)/0,4 кВ, 630 кВА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>
        <v>57363</v>
      </c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>
        <v>150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6">
        <v>382.42</v>
      </c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7"/>
    </row>
    <row r="31" spans="1:102" s="10" customFormat="1" ht="15.75">
      <c r="A31" s="71"/>
      <c r="B31" s="71"/>
      <c r="C31" s="71"/>
      <c r="D31" s="71"/>
      <c r="E31" s="71"/>
      <c r="F31" s="71"/>
      <c r="G31" s="71"/>
      <c r="H31" s="71"/>
      <c r="I31" s="72" t="str">
        <f>'[1]Прил_2'!$B$23</f>
        <v>КТП-6(10)/0,4 кВ, 1000 кВА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  <c r="AS31" s="74">
        <v>91044</v>
      </c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>
        <v>150</v>
      </c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6">
        <v>606.96</v>
      </c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7"/>
    </row>
    <row r="32" spans="1:102" s="10" customFormat="1" ht="50.25" customHeight="1">
      <c r="A32" s="50"/>
      <c r="B32" s="50"/>
      <c r="C32" s="50"/>
      <c r="D32" s="50"/>
      <c r="E32" s="50"/>
      <c r="F32" s="50"/>
      <c r="G32" s="50"/>
      <c r="H32" s="50"/>
      <c r="I32" s="78" t="s">
        <v>68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9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61"/>
    </row>
    <row r="33" spans="1:102" s="10" customFormat="1" ht="48.75" customHeight="1">
      <c r="A33" s="66" t="s">
        <v>69</v>
      </c>
      <c r="B33" s="66"/>
      <c r="C33" s="66"/>
      <c r="D33" s="66"/>
      <c r="E33" s="66"/>
      <c r="F33" s="66"/>
      <c r="G33" s="66"/>
      <c r="H33" s="66"/>
      <c r="I33" s="67" t="s">
        <v>70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8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</row>
    <row r="34" spans="1:102" s="10" customFormat="1" ht="19.5" customHeight="1">
      <c r="A34" s="71"/>
      <c r="B34" s="71"/>
      <c r="C34" s="71"/>
      <c r="D34" s="71"/>
      <c r="E34" s="71"/>
      <c r="F34" s="71"/>
      <c r="G34" s="71"/>
      <c r="H34" s="71"/>
      <c r="I34" s="72" t="s">
        <v>11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3"/>
      <c r="AS34" s="74">
        <v>40612.76587900928</v>
      </c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>
        <v>150</v>
      </c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6">
        <v>270.75177252672853</v>
      </c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7"/>
    </row>
    <row r="35" spans="1:102" s="10" customFormat="1" ht="19.5" customHeight="1">
      <c r="A35" s="50"/>
      <c r="B35" s="50"/>
      <c r="C35" s="50"/>
      <c r="D35" s="50"/>
      <c r="E35" s="50"/>
      <c r="F35" s="50"/>
      <c r="G35" s="50"/>
      <c r="H35" s="50"/>
      <c r="I35" s="78" t="s">
        <v>61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9">
        <v>40612.76587900928</v>
      </c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>
        <v>150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80">
        <v>270.75177252672853</v>
      </c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2"/>
    </row>
    <row r="36" spans="1:102" s="10" customFormat="1" ht="81.75" customHeight="1">
      <c r="A36" s="66" t="s">
        <v>71</v>
      </c>
      <c r="B36" s="66"/>
      <c r="C36" s="66"/>
      <c r="D36" s="66"/>
      <c r="E36" s="66"/>
      <c r="F36" s="66"/>
      <c r="G36" s="66"/>
      <c r="H36" s="66"/>
      <c r="I36" s="67" t="s">
        <v>72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8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</row>
    <row r="37" spans="1:102" s="10" customFormat="1" ht="19.5" customHeight="1">
      <c r="A37" s="71"/>
      <c r="B37" s="71"/>
      <c r="C37" s="71"/>
      <c r="D37" s="71"/>
      <c r="E37" s="71"/>
      <c r="F37" s="71"/>
      <c r="G37" s="71"/>
      <c r="H37" s="71"/>
      <c r="I37" s="72" t="s">
        <v>11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3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81"/>
    </row>
    <row r="38" spans="1:102" s="10" customFormat="1" ht="19.5" customHeight="1">
      <c r="A38" s="50"/>
      <c r="B38" s="50"/>
      <c r="C38" s="50"/>
      <c r="D38" s="50"/>
      <c r="E38" s="50"/>
      <c r="F38" s="50"/>
      <c r="G38" s="50"/>
      <c r="H38" s="50"/>
      <c r="I38" s="78" t="s">
        <v>61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61"/>
    </row>
    <row r="39" spans="1:102" s="10" customFormat="1" ht="150" customHeight="1">
      <c r="A39" s="66" t="s">
        <v>73</v>
      </c>
      <c r="B39" s="66"/>
      <c r="C39" s="66"/>
      <c r="D39" s="66"/>
      <c r="E39" s="66"/>
      <c r="F39" s="66"/>
      <c r="G39" s="66"/>
      <c r="H39" s="66"/>
      <c r="I39" s="67" t="s">
        <v>74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8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70"/>
    </row>
    <row r="40" spans="1:102" s="10" customFormat="1" ht="15.75">
      <c r="A40" s="71"/>
      <c r="B40" s="71"/>
      <c r="C40" s="71"/>
      <c r="D40" s="71"/>
      <c r="E40" s="71"/>
      <c r="F40" s="71"/>
      <c r="G40" s="71"/>
      <c r="H40" s="71"/>
      <c r="I40" s="72" t="s">
        <v>11</v>
      </c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3"/>
      <c r="AS40" s="74">
        <v>15204.617543013754</v>
      </c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>
        <v>150</v>
      </c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6">
        <v>101.36411695342503</v>
      </c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7"/>
    </row>
    <row r="41" spans="1:102" s="10" customFormat="1" ht="15.75">
      <c r="A41" s="50"/>
      <c r="B41" s="50"/>
      <c r="C41" s="50"/>
      <c r="D41" s="50"/>
      <c r="E41" s="50"/>
      <c r="F41" s="50"/>
      <c r="G41" s="50"/>
      <c r="H41" s="50"/>
      <c r="I41" s="78" t="s">
        <v>61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  <c r="AS41" s="59">
        <v>15204.617543013754</v>
      </c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>
        <v>150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76">
        <v>101.36411695342503</v>
      </c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7"/>
    </row>
    <row r="42" ht="4.5" customHeight="1" hidden="1"/>
    <row r="43" spans="1:102" ht="27.75" customHeight="1">
      <c r="A43" s="62" t="s">
        <v>75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</row>
    <row r="44" ht="3" customHeight="1"/>
  </sheetData>
  <sheetProtection/>
  <mergeCells count="153"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CG32:CX32"/>
    <mergeCell ref="A33:H33"/>
    <mergeCell ref="I33:AR33"/>
    <mergeCell ref="AS33:BL33"/>
    <mergeCell ref="BM33:CF33"/>
    <mergeCell ref="CG33:CX33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27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EL42" sqref="EL42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40.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48" t="s">
        <v>77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39.75" customHeight="1">
      <c r="A10" s="49" t="s">
        <v>78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="16" customFormat="1" ht="15.75" hidden="1"/>
    <row r="12" s="3" customFormat="1" ht="16.5">
      <c r="CX12" s="4" t="s">
        <v>79</v>
      </c>
    </row>
    <row r="13" s="16" customFormat="1" ht="6" customHeight="1" hidden="1"/>
    <row r="14" spans="1:102" s="9" customFormat="1" ht="64.5" customHeight="1">
      <c r="A14" s="65" t="s">
        <v>80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40" t="s">
        <v>81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82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6" t="s">
        <v>59</v>
      </c>
      <c r="B15" s="66"/>
      <c r="C15" s="66"/>
      <c r="D15" s="66"/>
      <c r="E15" s="66"/>
      <c r="F15" s="66"/>
      <c r="G15" s="66"/>
      <c r="H15" s="66"/>
      <c r="I15" s="68" t="s">
        <v>83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4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85">
        <v>68.03028796868254</v>
      </c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7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88" t="s">
        <v>84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90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2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85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74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90">
        <v>0.31396666666666667</v>
      </c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86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90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87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74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90">
        <v>49.283988728539775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88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74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90">
        <v>14.785196618561935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21.75" customHeight="1">
      <c r="A21" s="71"/>
      <c r="B21" s="71"/>
      <c r="C21" s="71"/>
      <c r="D21" s="71"/>
      <c r="E21" s="71"/>
      <c r="F21" s="71"/>
      <c r="G21" s="71"/>
      <c r="H21" s="71"/>
      <c r="I21" s="73" t="s">
        <v>89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74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90">
        <v>3.6471359549141593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21.75" customHeight="1">
      <c r="A22" s="71"/>
      <c r="B22" s="71"/>
      <c r="C22" s="71"/>
      <c r="D22" s="71"/>
      <c r="E22" s="71"/>
      <c r="F22" s="71"/>
      <c r="G22" s="71"/>
      <c r="H22" s="71"/>
      <c r="I22" s="73" t="s">
        <v>90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90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94" t="s">
        <v>91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90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54" customHeight="1">
      <c r="A24" s="71"/>
      <c r="B24" s="71"/>
      <c r="C24" s="71"/>
      <c r="D24" s="71"/>
      <c r="E24" s="71"/>
      <c r="F24" s="71"/>
      <c r="G24" s="71"/>
      <c r="H24" s="71"/>
      <c r="I24" s="94" t="s">
        <v>92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4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90">
        <v>0.19713595491415914</v>
      </c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6.75" customHeight="1">
      <c r="A25" s="71"/>
      <c r="B25" s="71"/>
      <c r="C25" s="71"/>
      <c r="D25" s="71"/>
      <c r="E25" s="71"/>
      <c r="F25" s="71"/>
      <c r="G25" s="71"/>
      <c r="H25" s="71"/>
      <c r="I25" s="94" t="s">
        <v>93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4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90">
        <v>3.45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21.75" customHeight="1">
      <c r="A26" s="71"/>
      <c r="B26" s="71"/>
      <c r="C26" s="71"/>
      <c r="D26" s="71"/>
      <c r="E26" s="71"/>
      <c r="F26" s="71"/>
      <c r="G26" s="71"/>
      <c r="H26" s="71"/>
      <c r="I26" s="94" t="s">
        <v>84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90">
        <v>0.75</v>
      </c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0" customFormat="1" ht="21.75" customHeight="1">
      <c r="A27" s="71"/>
      <c r="B27" s="71"/>
      <c r="C27" s="71"/>
      <c r="D27" s="71"/>
      <c r="E27" s="71"/>
      <c r="F27" s="71"/>
      <c r="G27" s="71"/>
      <c r="H27" s="71"/>
      <c r="I27" s="96" t="s">
        <v>94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74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90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6" customHeight="1">
      <c r="A28" s="71"/>
      <c r="B28" s="71"/>
      <c r="C28" s="71"/>
      <c r="D28" s="71"/>
      <c r="E28" s="71"/>
      <c r="F28" s="71"/>
      <c r="G28" s="71"/>
      <c r="H28" s="71"/>
      <c r="I28" s="96" t="s">
        <v>95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90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s="10" customFormat="1" ht="54" customHeight="1">
      <c r="A29" s="71"/>
      <c r="B29" s="71"/>
      <c r="C29" s="71"/>
      <c r="D29" s="71"/>
      <c r="E29" s="71"/>
      <c r="F29" s="71"/>
      <c r="G29" s="71"/>
      <c r="H29" s="71"/>
      <c r="I29" s="96" t="s">
        <v>96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90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22.5" customHeight="1">
      <c r="A30" s="71"/>
      <c r="B30" s="71"/>
      <c r="C30" s="71"/>
      <c r="D30" s="71"/>
      <c r="E30" s="71"/>
      <c r="F30" s="71"/>
      <c r="G30" s="71"/>
      <c r="H30" s="71"/>
      <c r="I30" s="96" t="s">
        <v>97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90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2"/>
    </row>
    <row r="31" spans="1:102" s="10" customFormat="1" ht="36.75" customHeight="1">
      <c r="A31" s="71"/>
      <c r="B31" s="71"/>
      <c r="C31" s="71"/>
      <c r="D31" s="71"/>
      <c r="E31" s="71"/>
      <c r="F31" s="71"/>
      <c r="G31" s="71"/>
      <c r="H31" s="71"/>
      <c r="I31" s="96" t="s">
        <v>98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74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90">
        <v>2.7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73" t="s">
        <v>99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90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2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73" t="s">
        <v>84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90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2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94" t="s">
        <v>100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90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2"/>
    </row>
    <row r="35" spans="1:102" s="10" customFormat="1" ht="21.75" customHeight="1">
      <c r="A35" s="71"/>
      <c r="B35" s="71"/>
      <c r="C35" s="71"/>
      <c r="D35" s="71"/>
      <c r="E35" s="71"/>
      <c r="F35" s="71"/>
      <c r="G35" s="71"/>
      <c r="H35" s="71"/>
      <c r="I35" s="94" t="s">
        <v>101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90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</row>
    <row r="36" spans="1:102" s="10" customFormat="1" ht="21.75" customHeight="1">
      <c r="A36" s="71"/>
      <c r="B36" s="71"/>
      <c r="C36" s="71"/>
      <c r="D36" s="71"/>
      <c r="E36" s="71"/>
      <c r="F36" s="71"/>
      <c r="G36" s="71"/>
      <c r="H36" s="71"/>
      <c r="I36" s="94" t="s">
        <v>102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90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</row>
    <row r="37" spans="1:102" s="10" customFormat="1" ht="37.5" customHeight="1">
      <c r="A37" s="50"/>
      <c r="B37" s="50"/>
      <c r="C37" s="50"/>
      <c r="D37" s="50"/>
      <c r="E37" s="50"/>
      <c r="F37" s="50"/>
      <c r="G37" s="50"/>
      <c r="H37" s="50"/>
      <c r="I37" s="98" t="s">
        <v>103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90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2"/>
    </row>
    <row r="38" spans="1:102" s="10" customFormat="1" ht="101.25" customHeight="1">
      <c r="A38" s="45" t="s">
        <v>62</v>
      </c>
      <c r="B38" s="45"/>
      <c r="C38" s="45"/>
      <c r="D38" s="45"/>
      <c r="E38" s="45"/>
      <c r="F38" s="45"/>
      <c r="G38" s="45"/>
      <c r="H38" s="45"/>
      <c r="I38" s="47" t="s">
        <v>104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42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101">
        <v>1009.8200899999999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3"/>
    </row>
    <row r="39" spans="1:102" s="10" customFormat="1" ht="24" customHeight="1">
      <c r="A39" s="45" t="s">
        <v>64</v>
      </c>
      <c r="B39" s="45"/>
      <c r="C39" s="45"/>
      <c r="D39" s="45"/>
      <c r="E39" s="45"/>
      <c r="F39" s="45"/>
      <c r="G39" s="45"/>
      <c r="H39" s="45"/>
      <c r="I39" s="47" t="s">
        <v>105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101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3"/>
    </row>
    <row r="40" spans="1:102" s="10" customFormat="1" ht="39.75" customHeight="1">
      <c r="A40" s="50"/>
      <c r="B40" s="50"/>
      <c r="C40" s="50"/>
      <c r="D40" s="50"/>
      <c r="E40" s="50"/>
      <c r="F40" s="50"/>
      <c r="G40" s="50"/>
      <c r="H40" s="50"/>
      <c r="I40" s="52" t="s">
        <v>106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59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101">
        <v>1077.8503779686826</v>
      </c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4" sqref="BT14:CX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8" t="s">
        <v>108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41.25" customHeight="1">
      <c r="A10" s="49" t="s">
        <v>109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="3" customFormat="1" ht="16.5" hidden="1"/>
    <row r="12" spans="1:102" s="9" customFormat="1" ht="84" customHeight="1">
      <c r="A12" s="65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40" t="s">
        <v>111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112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50" t="s">
        <v>59</v>
      </c>
      <c r="B13" s="50"/>
      <c r="C13" s="50"/>
      <c r="D13" s="50"/>
      <c r="E13" s="50"/>
      <c r="F13" s="50"/>
      <c r="G13" s="50"/>
      <c r="H13" s="51" t="s">
        <v>113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3">
        <v>0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>
        <v>0</v>
      </c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61"/>
    </row>
    <row r="14" spans="1:102" s="10" customFormat="1" ht="129" customHeight="1">
      <c r="A14" s="45" t="s">
        <v>62</v>
      </c>
      <c r="B14" s="45"/>
      <c r="C14" s="45"/>
      <c r="D14" s="45"/>
      <c r="E14" s="45"/>
      <c r="F14" s="45"/>
      <c r="G14" s="45"/>
      <c r="H14" s="46" t="s">
        <v>114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7"/>
      <c r="AN14" s="43">
        <v>0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>
        <v>0</v>
      </c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4"/>
    </row>
    <row r="15" spans="1:102" s="10" customFormat="1" ht="65.25" customHeight="1">
      <c r="A15" s="45" t="s">
        <v>64</v>
      </c>
      <c r="B15" s="45"/>
      <c r="C15" s="45"/>
      <c r="D15" s="45"/>
      <c r="E15" s="45"/>
      <c r="F15" s="45"/>
      <c r="G15" s="45"/>
      <c r="H15" s="46" t="s">
        <v>115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7"/>
      <c r="AN15" s="43">
        <v>0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>
        <v>0</v>
      </c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H17" sqref="H17:AG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8" t="s">
        <v>108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59.25" customHeight="1">
      <c r="A10" s="49" t="s">
        <v>117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="3" customFormat="1" ht="16.5" hidden="1"/>
    <row r="12" spans="1:102" s="9" customFormat="1" ht="176.25" customHeight="1">
      <c r="A12" s="65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40" t="s">
        <v>118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119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1" t="s">
        <v>59</v>
      </c>
      <c r="B13" s="71"/>
      <c r="C13" s="71"/>
      <c r="D13" s="71"/>
      <c r="E13" s="71"/>
      <c r="F13" s="71"/>
      <c r="G13" s="71"/>
      <c r="H13" s="105" t="s">
        <v>121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88"/>
      <c r="AH13" s="75">
        <v>0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>
        <v>0</v>
      </c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>
        <v>0</v>
      </c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81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106" t="s">
        <v>122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81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106" t="s">
        <v>123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1"/>
    </row>
    <row r="16" spans="1:102" s="10" customFormat="1" ht="23.25" customHeight="1">
      <c r="A16" s="50"/>
      <c r="B16" s="50"/>
      <c r="C16" s="50"/>
      <c r="D16" s="50"/>
      <c r="E16" s="50"/>
      <c r="F16" s="50"/>
      <c r="G16" s="50"/>
      <c r="H16" s="108" t="s">
        <v>124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61"/>
    </row>
    <row r="17" spans="1:102" s="10" customFormat="1" ht="55.5" customHeight="1">
      <c r="A17" s="71" t="s">
        <v>62</v>
      </c>
      <c r="B17" s="71"/>
      <c r="C17" s="71"/>
      <c r="D17" s="71"/>
      <c r="E17" s="71"/>
      <c r="F17" s="71"/>
      <c r="G17" s="71"/>
      <c r="H17" s="105" t="s">
        <v>125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88"/>
      <c r="AH17" s="75">
        <v>0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>
        <v>0</v>
      </c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>
        <v>0</v>
      </c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1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106" t="s">
        <v>122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1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106" t="s">
        <v>123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1"/>
    </row>
    <row r="20" spans="1:102" s="10" customFormat="1" ht="23.25" customHeight="1">
      <c r="A20" s="50"/>
      <c r="B20" s="50"/>
      <c r="C20" s="50"/>
      <c r="D20" s="50"/>
      <c r="E20" s="50"/>
      <c r="F20" s="50"/>
      <c r="G20" s="50"/>
      <c r="H20" s="108" t="s">
        <v>124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61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V14" sqref="V14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92" width="0.875" style="2" customWidth="1"/>
    <col min="93" max="93" width="3.875" style="2" customWidth="1"/>
    <col min="94" max="101" width="0.875" style="2" customWidth="1"/>
    <col min="102" max="102" width="5.75390625" style="2" customWidth="1"/>
    <col min="103" max="108" width="0.875" style="2" hidden="1" customWidth="1"/>
    <col min="109" max="16384" width="0.875" style="2" customWidth="1"/>
  </cols>
  <sheetData>
    <row r="1" s="1" customFormat="1" ht="12.75">
      <c r="BN1" s="1" t="s">
        <v>126</v>
      </c>
    </row>
    <row r="2" spans="66:102" s="1" customFormat="1" ht="55.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8" t="s">
        <v>127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spans="1:102" s="6" customFormat="1" ht="39.75" customHeight="1">
      <c r="A10" s="49" t="s">
        <v>128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ht="18.75" customHeight="1" hidden="1"/>
    <row r="12" spans="1:102" s="17" customFormat="1" ht="27.75" customHeight="1">
      <c r="A12" s="110" t="s">
        <v>129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114" t="s">
        <v>130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  <c r="AW12" s="114" t="s">
        <v>131</v>
      </c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6"/>
      <c r="BX12" s="114" t="s">
        <v>132</v>
      </c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s="17" customFormat="1" ht="35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7" t="s">
        <v>122</v>
      </c>
      <c r="W13" s="117"/>
      <c r="X13" s="117"/>
      <c r="Y13" s="117"/>
      <c r="Z13" s="117"/>
      <c r="AA13" s="117"/>
      <c r="AB13" s="117"/>
      <c r="AC13" s="117"/>
      <c r="AD13" s="117"/>
      <c r="AE13" s="117" t="s">
        <v>123</v>
      </c>
      <c r="AF13" s="117"/>
      <c r="AG13" s="117"/>
      <c r="AH13" s="117"/>
      <c r="AI13" s="117"/>
      <c r="AJ13" s="117"/>
      <c r="AK13" s="117"/>
      <c r="AL13" s="117"/>
      <c r="AM13" s="117"/>
      <c r="AN13" s="117" t="s">
        <v>133</v>
      </c>
      <c r="AO13" s="117"/>
      <c r="AP13" s="117"/>
      <c r="AQ13" s="117"/>
      <c r="AR13" s="117"/>
      <c r="AS13" s="117"/>
      <c r="AT13" s="117"/>
      <c r="AU13" s="117"/>
      <c r="AV13" s="117"/>
      <c r="AW13" s="117" t="s">
        <v>122</v>
      </c>
      <c r="AX13" s="117"/>
      <c r="AY13" s="117"/>
      <c r="AZ13" s="117"/>
      <c r="BA13" s="117"/>
      <c r="BB13" s="117"/>
      <c r="BC13" s="117"/>
      <c r="BD13" s="117"/>
      <c r="BE13" s="117"/>
      <c r="BF13" s="117" t="s">
        <v>123</v>
      </c>
      <c r="BG13" s="117"/>
      <c r="BH13" s="117"/>
      <c r="BI13" s="117"/>
      <c r="BJ13" s="117"/>
      <c r="BK13" s="117"/>
      <c r="BL13" s="117"/>
      <c r="BM13" s="117"/>
      <c r="BN13" s="117"/>
      <c r="BO13" s="117" t="s">
        <v>133</v>
      </c>
      <c r="BP13" s="117"/>
      <c r="BQ13" s="117"/>
      <c r="BR13" s="117"/>
      <c r="BS13" s="117"/>
      <c r="BT13" s="117"/>
      <c r="BU13" s="117"/>
      <c r="BV13" s="117"/>
      <c r="BW13" s="117"/>
      <c r="BX13" s="117" t="s">
        <v>122</v>
      </c>
      <c r="BY13" s="117"/>
      <c r="BZ13" s="117"/>
      <c r="CA13" s="117"/>
      <c r="CB13" s="117"/>
      <c r="CC13" s="117"/>
      <c r="CD13" s="117"/>
      <c r="CE13" s="117"/>
      <c r="CF13" s="117"/>
      <c r="CG13" s="117" t="s">
        <v>123</v>
      </c>
      <c r="CH13" s="117"/>
      <c r="CI13" s="117"/>
      <c r="CJ13" s="117"/>
      <c r="CK13" s="117"/>
      <c r="CL13" s="117"/>
      <c r="CM13" s="117"/>
      <c r="CN13" s="117"/>
      <c r="CO13" s="117"/>
      <c r="CP13" s="117" t="s">
        <v>133</v>
      </c>
      <c r="CQ13" s="117"/>
      <c r="CR13" s="117"/>
      <c r="CS13" s="117"/>
      <c r="CT13" s="117"/>
      <c r="CU13" s="117"/>
      <c r="CV13" s="117"/>
      <c r="CW13" s="117"/>
      <c r="CX13" s="114"/>
    </row>
    <row r="14" spans="1:102" s="18" customFormat="1" ht="12.75">
      <c r="A14" s="118" t="s">
        <v>59</v>
      </c>
      <c r="B14" s="119"/>
      <c r="C14" s="119"/>
      <c r="D14" s="119"/>
      <c r="E14" s="119"/>
      <c r="F14" s="120"/>
      <c r="G14" s="121" t="s">
        <v>134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18" customFormat="1" ht="12.75">
      <c r="A15" s="123"/>
      <c r="B15" s="124"/>
      <c r="C15" s="124"/>
      <c r="D15" s="124"/>
      <c r="E15" s="124"/>
      <c r="F15" s="125"/>
      <c r="G15" s="126" t="s">
        <v>135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18" customFormat="1" ht="12.75">
      <c r="A16" s="128"/>
      <c r="B16" s="129"/>
      <c r="C16" s="129"/>
      <c r="D16" s="129"/>
      <c r="E16" s="129"/>
      <c r="F16" s="130"/>
      <c r="G16" s="131" t="s">
        <v>136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33"/>
      <c r="CQ16" s="133"/>
      <c r="CR16" s="133"/>
      <c r="CS16" s="133"/>
      <c r="CT16" s="133"/>
      <c r="CU16" s="133"/>
      <c r="CV16" s="133"/>
      <c r="CW16" s="133"/>
      <c r="CX16" s="134"/>
    </row>
    <row r="17" spans="1:102" s="18" customFormat="1" ht="27.75" customHeight="1">
      <c r="A17" s="118" t="s">
        <v>62</v>
      </c>
      <c r="B17" s="119"/>
      <c r="C17" s="119"/>
      <c r="D17" s="119"/>
      <c r="E17" s="119"/>
      <c r="F17" s="120"/>
      <c r="G17" s="121" t="s">
        <v>137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18" customFormat="1" ht="12.75">
      <c r="A18" s="123"/>
      <c r="B18" s="124"/>
      <c r="C18" s="124"/>
      <c r="D18" s="124"/>
      <c r="E18" s="124"/>
      <c r="F18" s="125"/>
      <c r="G18" s="126" t="s">
        <v>135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5"/>
    </row>
    <row r="19" spans="1:102" s="18" customFormat="1" ht="12.75">
      <c r="A19" s="128"/>
      <c r="B19" s="129"/>
      <c r="C19" s="129"/>
      <c r="D19" s="129"/>
      <c r="E19" s="129"/>
      <c r="F19" s="130"/>
      <c r="G19" s="131" t="s">
        <v>138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18" customFormat="1" ht="29.25" customHeight="1">
      <c r="A20" s="118" t="s">
        <v>64</v>
      </c>
      <c r="B20" s="119"/>
      <c r="C20" s="119"/>
      <c r="D20" s="119"/>
      <c r="E20" s="119"/>
      <c r="F20" s="120"/>
      <c r="G20" s="121" t="s">
        <v>139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18" customFormat="1" ht="12.75">
      <c r="A21" s="123"/>
      <c r="B21" s="124"/>
      <c r="C21" s="124"/>
      <c r="D21" s="124"/>
      <c r="E21" s="124"/>
      <c r="F21" s="125"/>
      <c r="G21" s="126" t="s">
        <v>135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5"/>
    </row>
    <row r="22" spans="1:102" s="18" customFormat="1" ht="12.75">
      <c r="A22" s="128"/>
      <c r="B22" s="129"/>
      <c r="C22" s="129"/>
      <c r="D22" s="129"/>
      <c r="E22" s="129"/>
      <c r="F22" s="130"/>
      <c r="G22" s="131" t="s">
        <v>140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18" customFormat="1" ht="29.25" customHeight="1">
      <c r="A23" s="118" t="s">
        <v>69</v>
      </c>
      <c r="B23" s="119"/>
      <c r="C23" s="119"/>
      <c r="D23" s="119"/>
      <c r="E23" s="119"/>
      <c r="F23" s="120"/>
      <c r="G23" s="121" t="s">
        <v>141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18" customFormat="1" ht="12.75">
      <c r="A24" s="123"/>
      <c r="B24" s="124"/>
      <c r="C24" s="124"/>
      <c r="D24" s="124"/>
      <c r="E24" s="124"/>
      <c r="F24" s="125"/>
      <c r="G24" s="126" t="s">
        <v>135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5"/>
    </row>
    <row r="25" spans="1:102" s="18" customFormat="1" ht="12.75">
      <c r="A25" s="128"/>
      <c r="B25" s="129"/>
      <c r="C25" s="129"/>
      <c r="D25" s="129"/>
      <c r="E25" s="129"/>
      <c r="F25" s="130"/>
      <c r="G25" s="131" t="s">
        <v>140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18" customFormat="1" ht="12.75">
      <c r="A26" s="118" t="s">
        <v>71</v>
      </c>
      <c r="B26" s="119"/>
      <c r="C26" s="119"/>
      <c r="D26" s="119"/>
      <c r="E26" s="119"/>
      <c r="F26" s="120"/>
      <c r="G26" s="121" t="s">
        <v>142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35"/>
      <c r="CH26" s="136"/>
      <c r="CI26" s="136"/>
      <c r="CJ26" s="136"/>
      <c r="CK26" s="136"/>
      <c r="CL26" s="136"/>
      <c r="CM26" s="136"/>
      <c r="CN26" s="136"/>
      <c r="CO26" s="137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18" customFormat="1" ht="12.75">
      <c r="A27" s="123"/>
      <c r="B27" s="124"/>
      <c r="C27" s="124"/>
      <c r="D27" s="124"/>
      <c r="E27" s="124"/>
      <c r="F27" s="125"/>
      <c r="G27" s="126" t="s">
        <v>135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5"/>
    </row>
    <row r="28" spans="1:102" s="18" customFormat="1" ht="12.75">
      <c r="A28" s="128"/>
      <c r="B28" s="129"/>
      <c r="C28" s="129"/>
      <c r="D28" s="129"/>
      <c r="E28" s="129"/>
      <c r="F28" s="130"/>
      <c r="G28" s="131" t="s">
        <v>140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30"/>
    </row>
    <row r="29" spans="1:102" s="18" customFormat="1" ht="27.75" customHeight="1">
      <c r="A29" s="138" t="s">
        <v>73</v>
      </c>
      <c r="B29" s="139"/>
      <c r="C29" s="139"/>
      <c r="D29" s="139"/>
      <c r="E29" s="139"/>
      <c r="F29" s="140"/>
      <c r="G29" s="141" t="s">
        <v>143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40"/>
    </row>
    <row r="30" ht="4.5" customHeight="1"/>
    <row r="31" spans="1:102" ht="30" customHeight="1">
      <c r="A31" s="62" t="s">
        <v>144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43" t="s">
        <v>145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DS21" sqref="DS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4" t="s">
        <v>127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</row>
    <row r="10" spans="1:102" s="6" customFormat="1" ht="36.75" customHeight="1">
      <c r="A10" s="145" t="s">
        <v>147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</row>
    <row r="11" ht="12" customHeight="1" hidden="1"/>
    <row r="12" spans="1:102" s="9" customFormat="1" ht="33.75" customHeight="1">
      <c r="A12" s="146" t="s">
        <v>148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55"/>
      <c r="AI12" s="40" t="s">
        <v>149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5"/>
      <c r="BQ12" s="40" t="s">
        <v>131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56"/>
      <c r="AI13" s="60" t="s">
        <v>122</v>
      </c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 t="s">
        <v>123</v>
      </c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 t="s">
        <v>133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 t="s">
        <v>122</v>
      </c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 t="s">
        <v>123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 t="s">
        <v>133</v>
      </c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40"/>
    </row>
    <row r="14" spans="1:102" s="10" customFormat="1" ht="15.75">
      <c r="A14" s="66" t="s">
        <v>59</v>
      </c>
      <c r="B14" s="66"/>
      <c r="C14" s="66"/>
      <c r="D14" s="66"/>
      <c r="E14" s="66"/>
      <c r="F14" s="66"/>
      <c r="G14" s="68" t="s">
        <v>134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69">
        <v>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>
        <v>5</v>
      </c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135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1"/>
    </row>
    <row r="16" spans="1:102" s="10" customFormat="1" ht="16.5" customHeight="1">
      <c r="A16" s="50"/>
      <c r="B16" s="50"/>
      <c r="C16" s="50"/>
      <c r="D16" s="50"/>
      <c r="E16" s="50"/>
      <c r="F16" s="50"/>
      <c r="G16" s="79" t="s">
        <v>136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61"/>
    </row>
    <row r="17" spans="1:102" s="10" customFormat="1" ht="33.75" customHeight="1">
      <c r="A17" s="66" t="s">
        <v>62</v>
      </c>
      <c r="B17" s="66"/>
      <c r="C17" s="66"/>
      <c r="D17" s="66"/>
      <c r="E17" s="66"/>
      <c r="F17" s="66"/>
      <c r="G17" s="68" t="s">
        <v>150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9">
        <v>1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>
        <v>120</v>
      </c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135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1"/>
    </row>
    <row r="19" spans="1:102" s="10" customFormat="1" ht="16.5" customHeight="1">
      <c r="A19" s="50"/>
      <c r="B19" s="50"/>
      <c r="C19" s="50"/>
      <c r="D19" s="50"/>
      <c r="E19" s="50"/>
      <c r="F19" s="50"/>
      <c r="G19" s="79" t="s">
        <v>138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61"/>
    </row>
    <row r="20" spans="1:102" s="10" customFormat="1" ht="33.75" customHeight="1">
      <c r="A20" s="66" t="s">
        <v>64</v>
      </c>
      <c r="B20" s="66"/>
      <c r="C20" s="66"/>
      <c r="D20" s="66"/>
      <c r="E20" s="66"/>
      <c r="F20" s="66"/>
      <c r="G20" s="68" t="s">
        <v>139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135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1"/>
    </row>
    <row r="22" spans="1:102" s="10" customFormat="1" ht="33.75" customHeight="1">
      <c r="A22" s="50"/>
      <c r="B22" s="50"/>
      <c r="C22" s="50"/>
      <c r="D22" s="50"/>
      <c r="E22" s="50"/>
      <c r="F22" s="50"/>
      <c r="G22" s="79" t="s">
        <v>151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61"/>
    </row>
    <row r="23" spans="1:102" s="10" customFormat="1" ht="33.75" customHeight="1">
      <c r="A23" s="66" t="s">
        <v>69</v>
      </c>
      <c r="B23" s="66"/>
      <c r="C23" s="66"/>
      <c r="D23" s="66"/>
      <c r="E23" s="66"/>
      <c r="F23" s="66"/>
      <c r="G23" s="68" t="s">
        <v>141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135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1"/>
    </row>
    <row r="25" spans="1:102" s="10" customFormat="1" ht="33.75" customHeight="1">
      <c r="A25" s="50"/>
      <c r="B25" s="50"/>
      <c r="C25" s="50"/>
      <c r="D25" s="50"/>
      <c r="E25" s="50"/>
      <c r="F25" s="50"/>
      <c r="G25" s="79" t="s">
        <v>151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61"/>
    </row>
    <row r="26" spans="1:102" s="10" customFormat="1" ht="16.5" customHeight="1">
      <c r="A26" s="66" t="s">
        <v>71</v>
      </c>
      <c r="B26" s="66"/>
      <c r="C26" s="66"/>
      <c r="D26" s="66"/>
      <c r="E26" s="66"/>
      <c r="F26" s="66"/>
      <c r="G26" s="68" t="s">
        <v>142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135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1"/>
    </row>
    <row r="28" spans="1:102" s="10" customFormat="1" ht="33.75" customHeight="1">
      <c r="A28" s="50"/>
      <c r="B28" s="50"/>
      <c r="C28" s="50"/>
      <c r="D28" s="50"/>
      <c r="E28" s="50"/>
      <c r="F28" s="50"/>
      <c r="G28" s="79" t="s">
        <v>151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61"/>
    </row>
    <row r="29" spans="1:102" s="10" customFormat="1" ht="18" customHeight="1">
      <c r="A29" s="45" t="s">
        <v>73</v>
      </c>
      <c r="B29" s="45"/>
      <c r="C29" s="45"/>
      <c r="D29" s="45"/>
      <c r="E29" s="45"/>
      <c r="F29" s="45"/>
      <c r="G29" s="47" t="s">
        <v>152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4"/>
    </row>
    <row r="30" ht="14.25" customHeight="1" hidden="1"/>
    <row r="31" spans="1:102" s="1" customFormat="1" ht="28.5" customHeight="1">
      <c r="A31" s="62" t="s">
        <v>144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43" t="s">
        <v>145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2016-10-31T08:16:46Z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