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3890" windowHeight="1254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5'!$12:$12</definedName>
    <definedName name="_xlnm.Print_Titles" localSheetId="6">'Приложение 8'!$12:$13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5'!$A$1:$CX$38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<sst xmlns="http://schemas.openxmlformats.org/spreadsheetml/2006/main" count="259" uniqueCount="160">
  <si>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</si>
  <si>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</si>
  <si>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</si>
  <si>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</si>
  <si>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</si>
  <si>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</si>
  <si>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</si>
  <si>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</si>
  <si>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</si>
  <si>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</si>
  <si>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</si>
  <si>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</si>
  <si>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</si>
  <si>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</si>
  <si>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</si>
  <si>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</si>
  <si>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</si>
  <si>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</si>
  <si>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</si>
  <si>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</si>
  <si>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</si>
  <si>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</si>
  <si>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</si>
  <si>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</si>
  <si>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</si>
  <si>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</si>
  <si>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</si>
  <si>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</si>
  <si>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</si>
  <si>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</si>
  <si>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</si>
  <si>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</si>
  <si>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</si>
  <si>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</si>
  <si>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</si>
  <si>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</si>
  <si>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</si>
  <si>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</si>
  <si>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</si>
  <si>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</si>
  <si>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</si>
  <si>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</si>
  <si>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</si>
  <si>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</si>
  <si>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</si>
  <si>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</si>
  <si>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</si>
  <si>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</si>
  <si>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</si>
  <si>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</si>
  <si>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</si>
  <si>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</si>
  <si>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</si>
  <si>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</si>
  <si>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</si>
  <si>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</si>
  <si>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</si>
  <si>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</si>
  <si>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</si>
  <si>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</si>
  <si>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</si>
  <si>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</si>
  <si>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</si>
  <si>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</si>
  <si>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</si>
  <si>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</si>
  <si>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</si>
  <si>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</si>
  <si>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</si>
  <si>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</si>
  <si>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</si>
  <si>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</si>
  <si>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</si>
  <si>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</si>
  <si>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</si>
  <si>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</si>
  <si>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</si>
  <si>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</si>
  <si>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</si>
  <si>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</si>
  <si>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</si>
  <si>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</si>
  <si>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</si>
  <si>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</si>
  <si>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</si>
  <si>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</si>
  <si>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</si>
  <si>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</si>
  <si>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</si>
  <si>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</si>
  <si>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</si>
  <si>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</si>
  <si>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</si>
  <si>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</si>
  <si>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</si>
  <si>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</si>
  <si>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</si>
  <si>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</si>
  <si>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</si>
  <si>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</si>
  <si>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</si>
  <si>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</si>
  <si>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</si>
  <si>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</si>
  <si>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</si>
  <si>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</si>
  <si>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</si>
  <si>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</si>
  <si>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</si>
  <si>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</si>
  <si>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</si>
  <si>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</si>
  <si>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</si>
  <si>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</si>
  <si>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</si>
  <si>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</si>
  <si>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</si>
  <si>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</si>
  <si>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</si>
  <si>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</si>
  <si>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</si>
  <si>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</si>
  <si>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</si>
  <si>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</si>
  <si>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</si>
  <si>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</si>
  <si>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</si>
  <si>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</si>
  <si>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</si>
  <si>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</si>
  <si>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</si>
  <si>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</si>
  <si>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</si>
  <si>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</si>
  <si>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</si>
  <si>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</si>
  <si>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</si>
  <si>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</si>
  <si>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</si>
  <si>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</si>
  <si>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</si>
  <si>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</si>
  <si>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</si>
  <si>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</si>
  <si>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</si>
  <si>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</si>
  <si>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</si>
  <si>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</si>
  <si>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</si>
  <si>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</si>
  <si>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</si>
  <si>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</si>
  <si>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</si>
  <si>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 менее 8900 кВт</t>
  </si>
  <si>
    <r>
      <t>ООО "Газпром энерго"</t>
    </r>
    <r>
      <rPr>
        <b/>
        <i/>
        <sz val="14"/>
        <rFont val="Times New Roman"/>
        <family val="1"/>
      </rPr>
      <t xml:space="preserve"> (ЯНАО)</t>
    </r>
  </si>
  <si>
    <t>119526, г. Москва, просп. Вернадского, д. 101, корп. 4</t>
  </si>
  <si>
    <t xml:space="preserve">                                                                                                                                                    Приложение № 2                                               к стандартам раскрытия информации            субъектами оптового и розничных               рынков электрической энергии                      (в ред. Постановления Правительства РФ    от 17.09.2015 № 987)</t>
  </si>
  <si>
    <t xml:space="preserve">менее 15 кВт </t>
  </si>
  <si>
    <t>ПРОГНОЗНЫЕ СВЕДЕНИЯ
о расходах за технологическое присоединение
ООО «Газпром энерго» на 2018 год</t>
  </si>
  <si>
    <t>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</si>
</sst>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51" fillId="0" borderId="10" xfId="42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4" fontId="9" fillId="0" borderId="15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 indent="1"/>
    </xf>
    <xf numFmtId="0" fontId="9" fillId="0" borderId="14" xfId="0" applyFont="1" applyFill="1" applyBorder="1" applyAlignment="1">
      <alignment horizontal="left" vertical="top" wrapText="1" indent="1"/>
    </xf>
    <xf numFmtId="4" fontId="9" fillId="0" borderId="17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4" fontId="9" fillId="0" borderId="18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 indent="2"/>
    </xf>
    <xf numFmtId="0" fontId="9" fillId="0" borderId="15" xfId="0" applyFont="1" applyFill="1" applyBorder="1" applyAlignment="1">
      <alignment horizontal="left" vertical="top" wrapText="1" indent="2"/>
    </xf>
    <xf numFmtId="2" fontId="9" fillId="0" borderId="15" xfId="0" applyNumberFormat="1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2" fontId="9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0" fontId="9" fillId="0" borderId="24" xfId="0" applyFont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left" vertical="top" wrapText="1" indent="1"/>
    </xf>
    <xf numFmtId="49" fontId="9" fillId="0" borderId="14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 indent="1"/>
    </xf>
    <xf numFmtId="0" fontId="9" fillId="0" borderId="13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85" zoomScaleNormal="85" zoomScaleSheetLayoutView="70" zoomScalePageLayoutView="0" workbookViewId="0" topLeftCell="A1">
      <selection activeCell="E20" sqref="E20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2:6" ht="146.25" customHeight="1">
      <c r="B1" s="18"/>
      <c r="C1" s="18"/>
      <c r="D1" s="18"/>
      <c r="E1" s="21" t="s">
        <v>156</v>
      </c>
      <c r="F1" s="21"/>
    </row>
    <row r="2" spans="1:6" ht="78" customHeight="1">
      <c r="A2" s="19" t="s">
        <v>158</v>
      </c>
      <c r="B2" s="19"/>
      <c r="C2" s="19"/>
      <c r="D2" s="19"/>
      <c r="E2" s="19"/>
      <c r="F2" s="19"/>
    </row>
    <row r="3" spans="1:6" ht="48" customHeight="1">
      <c r="A3" s="16"/>
      <c r="B3" s="16"/>
      <c r="C3" s="16"/>
      <c r="D3" s="16"/>
      <c r="E3" s="16"/>
      <c r="F3" s="16"/>
    </row>
    <row r="4" spans="1:6" ht="18.75">
      <c r="A4" s="17" t="s">
        <v>35</v>
      </c>
      <c r="B4" s="23" t="s">
        <v>34</v>
      </c>
      <c r="C4" s="23"/>
      <c r="D4" s="23"/>
      <c r="E4" s="23"/>
      <c r="F4" s="23"/>
    </row>
    <row r="5" spans="1:6" ht="18.75">
      <c r="A5" s="17" t="s">
        <v>36</v>
      </c>
      <c r="B5" s="23" t="s">
        <v>33</v>
      </c>
      <c r="C5" s="23"/>
      <c r="D5" s="23"/>
      <c r="E5" s="23"/>
      <c r="F5" s="23"/>
    </row>
    <row r="6" spans="1:6" ht="18.75">
      <c r="A6" s="17" t="s">
        <v>37</v>
      </c>
      <c r="B6" s="20" t="s">
        <v>38</v>
      </c>
      <c r="C6" s="20"/>
      <c r="D6" s="20"/>
      <c r="E6" s="20"/>
      <c r="F6" s="20"/>
    </row>
    <row r="7" spans="1:6" ht="18.75">
      <c r="A7" s="17" t="s">
        <v>49</v>
      </c>
      <c r="B7" s="20" t="s">
        <v>155</v>
      </c>
      <c r="C7" s="20"/>
      <c r="D7" s="20"/>
      <c r="E7" s="20"/>
      <c r="F7" s="20"/>
    </row>
    <row r="8" spans="1:6" ht="18.75">
      <c r="A8" s="17" t="s">
        <v>39</v>
      </c>
      <c r="B8" s="20">
        <v>7736186950</v>
      </c>
      <c r="C8" s="20"/>
      <c r="D8" s="20"/>
      <c r="E8" s="20"/>
      <c r="F8" s="20"/>
    </row>
    <row r="9" spans="1:6" ht="18.75">
      <c r="A9" s="17" t="s">
        <v>40</v>
      </c>
      <c r="B9" s="20">
        <v>773601001</v>
      </c>
      <c r="C9" s="20"/>
      <c r="D9" s="20"/>
      <c r="E9" s="20"/>
      <c r="F9" s="20"/>
    </row>
    <row r="10" spans="1:6" ht="18.75">
      <c r="A10" s="17" t="s">
        <v>41</v>
      </c>
      <c r="B10" s="20" t="s">
        <v>42</v>
      </c>
      <c r="C10" s="20"/>
      <c r="D10" s="20"/>
      <c r="E10" s="20"/>
      <c r="F10" s="20"/>
    </row>
    <row r="11" spans="1:6" ht="18.75">
      <c r="A11" s="17" t="s">
        <v>43</v>
      </c>
      <c r="B11" s="22" t="s">
        <v>44</v>
      </c>
      <c r="C11" s="20"/>
      <c r="D11" s="20"/>
      <c r="E11" s="20"/>
      <c r="F11" s="20"/>
    </row>
    <row r="12" spans="1:6" ht="18.75">
      <c r="A12" s="17" t="s">
        <v>45</v>
      </c>
      <c r="B12" s="20" t="s">
        <v>46</v>
      </c>
      <c r="C12" s="20"/>
      <c r="D12" s="20"/>
      <c r="E12" s="20"/>
      <c r="F12" s="20"/>
    </row>
    <row r="13" spans="1:6" ht="18.75">
      <c r="A13" s="17" t="s">
        <v>47</v>
      </c>
      <c r="B13" s="20" t="s">
        <v>48</v>
      </c>
      <c r="C13" s="20"/>
      <c r="D13" s="20"/>
      <c r="E13" s="20"/>
      <c r="F13" s="20"/>
    </row>
    <row r="14" spans="2:6" ht="18.75">
      <c r="B14" s="12"/>
      <c r="C14" s="12"/>
      <c r="D14" s="12"/>
      <c r="E14" s="12"/>
      <c r="F14" s="12"/>
    </row>
    <row r="15" ht="18.75">
      <c r="A15" s="12"/>
    </row>
    <row r="16" spans="2:6" ht="18.75">
      <c r="B16" s="12"/>
      <c r="C16" s="12"/>
      <c r="D16" s="12"/>
      <c r="E16" s="12"/>
      <c r="F16" s="12"/>
    </row>
    <row r="17" spans="1:6" ht="18.75">
      <c r="A17" s="12"/>
      <c r="B17" s="12"/>
      <c r="C17" s="12"/>
      <c r="D17" s="12"/>
      <c r="E17" s="12"/>
      <c r="F17" s="12"/>
    </row>
    <row r="18" spans="2:6" ht="18.75">
      <c r="B18" s="12"/>
      <c r="C18" s="12"/>
      <c r="D18" s="12"/>
      <c r="E18" s="12"/>
      <c r="F18" s="12"/>
    </row>
    <row r="19" spans="2:6" ht="18.75">
      <c r="B19" s="12"/>
      <c r="C19" s="12"/>
      <c r="D19" s="12"/>
      <c r="E19" s="12"/>
      <c r="F19" s="12"/>
    </row>
    <row r="20" spans="1:6" ht="18.75">
      <c r="A20" s="12"/>
      <c r="B20" s="12"/>
      <c r="C20" s="12"/>
      <c r="D20" s="12"/>
      <c r="E20" s="12"/>
      <c r="F20" s="12"/>
    </row>
    <row r="21" spans="2:6" ht="18.75">
      <c r="B21" s="12"/>
      <c r="C21" s="12"/>
      <c r="D21" s="12"/>
      <c r="E21" s="12"/>
      <c r="F21" s="12"/>
    </row>
    <row r="22" spans="1:6" ht="18.75">
      <c r="A22" s="12"/>
      <c r="B22" s="12"/>
      <c r="C22" s="12"/>
      <c r="D22" s="12"/>
      <c r="E22" s="12"/>
      <c r="F22" s="12"/>
    </row>
  </sheetData>
  <sheetProtection selectLockedCells="1" selectUnlockedCells="1"/>
  <mergeCells count="12">
    <mergeCell ref="B9:F9"/>
    <mergeCell ref="B7:F7"/>
    <mergeCell ref="A2:F2"/>
    <mergeCell ref="B10:F10"/>
    <mergeCell ref="E1:F1"/>
    <mergeCell ref="B11:F11"/>
    <mergeCell ref="B12:F12"/>
    <mergeCell ref="B13:F13"/>
    <mergeCell ref="B4:F4"/>
    <mergeCell ref="B5:F5"/>
    <mergeCell ref="B6:F6"/>
    <mergeCell ref="B8:F8"/>
  </mergeCells>
  <hyperlinks>
    <hyperlink ref="B11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"/>
  <sheetViews>
    <sheetView zoomScale="80" zoomScaleNormal="8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BU21" sqref="BU21:CI21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24" t="s">
        <v>1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33" customHeight="1">
      <c r="A9" s="51" t="s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1:102" s="6" customFormat="1" ht="57" customHeight="1">
      <c r="A10" s="52" t="s">
        <v>153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</row>
    <row r="11" spans="36:88" s="6" customFormat="1" ht="19.5">
      <c r="AJ11" s="7" t="s">
        <v>157</v>
      </c>
      <c r="AK11" s="25" t="s">
        <v>154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</row>
    <row r="12" spans="37:88" ht="14.25" customHeight="1">
      <c r="AK12" s="30" t="s">
        <v>4</v>
      </c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</row>
    <row r="13" spans="40:57" s="6" customFormat="1" ht="18.75">
      <c r="AN13" s="6" t="s">
        <v>5</v>
      </c>
      <c r="AS13" s="31" t="s">
        <v>159</v>
      </c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6" t="s">
        <v>6</v>
      </c>
    </row>
    <row r="14" ht="15" hidden="1"/>
    <row r="15" spans="1:102" s="9" customFormat="1" ht="33" customHeight="1">
      <c r="A15" s="26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 t="s">
        <v>7</v>
      </c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50" t="s">
        <v>8</v>
      </c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</row>
    <row r="16" spans="1:102" s="9" customFormat="1" ht="50.2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49" t="s">
        <v>9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 t="s">
        <v>12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0"/>
    </row>
    <row r="17" spans="1:102" s="10" customFormat="1" ht="168.75" customHeight="1">
      <c r="A17" s="35" t="s">
        <v>21</v>
      </c>
      <c r="B17" s="35"/>
      <c r="C17" s="35"/>
      <c r="D17" s="35"/>
      <c r="E17" s="35"/>
      <c r="F17" s="35"/>
      <c r="G17" s="35"/>
      <c r="H17" s="35"/>
      <c r="I17" s="36" t="s">
        <v>11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7"/>
      <c r="BB17" s="38" t="s">
        <v>10</v>
      </c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40"/>
      <c r="BU17" s="41">
        <f>BU18+BU19+BU21</f>
        <v>1884.88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10" customFormat="1" ht="51" customHeight="1">
      <c r="A18" s="35" t="s">
        <v>22</v>
      </c>
      <c r="B18" s="35"/>
      <c r="C18" s="35"/>
      <c r="D18" s="35"/>
      <c r="E18" s="35"/>
      <c r="F18" s="35"/>
      <c r="G18" s="35"/>
      <c r="H18" s="35"/>
      <c r="I18" s="36" t="s">
        <v>13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7"/>
      <c r="BB18" s="57" t="s">
        <v>10</v>
      </c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8">
        <v>529.2</v>
      </c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8"/>
    </row>
    <row r="19" spans="1:102" s="10" customFormat="1" ht="48.75" customHeight="1">
      <c r="A19" s="53" t="s">
        <v>23</v>
      </c>
      <c r="B19" s="53"/>
      <c r="C19" s="53"/>
      <c r="D19" s="53"/>
      <c r="E19" s="53"/>
      <c r="F19" s="53"/>
      <c r="G19" s="53"/>
      <c r="H19" s="53"/>
      <c r="I19" s="54" t="s">
        <v>14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5"/>
      <c r="BB19" s="56" t="s">
        <v>15</v>
      </c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32">
        <v>498.68</v>
      </c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4"/>
    </row>
    <row r="20" spans="1:102" s="10" customFormat="1" ht="82.5" customHeight="1">
      <c r="A20" s="35" t="s">
        <v>24</v>
      </c>
      <c r="B20" s="35"/>
      <c r="C20" s="35"/>
      <c r="D20" s="35"/>
      <c r="E20" s="35"/>
      <c r="F20" s="35"/>
      <c r="G20" s="35"/>
      <c r="H20" s="35"/>
      <c r="I20" s="36" t="s">
        <v>29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7"/>
      <c r="BB20" s="57" t="s">
        <v>15</v>
      </c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8"/>
    </row>
    <row r="21" spans="1:102" s="10" customFormat="1" ht="85.5" customHeight="1">
      <c r="A21" s="35" t="s">
        <v>25</v>
      </c>
      <c r="B21" s="35"/>
      <c r="C21" s="35"/>
      <c r="D21" s="35"/>
      <c r="E21" s="35"/>
      <c r="F21" s="35"/>
      <c r="G21" s="35"/>
      <c r="H21" s="35"/>
      <c r="I21" s="36" t="s">
        <v>16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7"/>
      <c r="BB21" s="57" t="s">
        <v>10</v>
      </c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44">
        <v>857</v>
      </c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6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8"/>
    </row>
    <row r="22" spans="1:102" s="10" customFormat="1" ht="135" customHeight="1">
      <c r="A22" s="35" t="s">
        <v>26</v>
      </c>
      <c r="B22" s="35"/>
      <c r="C22" s="35"/>
      <c r="D22" s="35"/>
      <c r="E22" s="35"/>
      <c r="F22" s="35"/>
      <c r="G22" s="35"/>
      <c r="H22" s="35"/>
      <c r="I22" s="36" t="s">
        <v>31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7"/>
      <c r="BB22" s="57" t="s">
        <v>15</v>
      </c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8"/>
    </row>
    <row r="23" spans="1:102" s="10" customFormat="1" ht="132.75" customHeight="1">
      <c r="A23" s="53" t="s">
        <v>27</v>
      </c>
      <c r="B23" s="53"/>
      <c r="C23" s="53"/>
      <c r="D23" s="53"/>
      <c r="E23" s="53"/>
      <c r="F23" s="53"/>
      <c r="G23" s="53"/>
      <c r="H23" s="53"/>
      <c r="I23" s="54" t="s">
        <v>30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6" t="s">
        <v>15</v>
      </c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4"/>
    </row>
    <row r="24" spans="1:102" s="10" customFormat="1" ht="119.25" customHeight="1">
      <c r="A24" s="35" t="s">
        <v>28</v>
      </c>
      <c r="B24" s="35"/>
      <c r="C24" s="35"/>
      <c r="D24" s="35"/>
      <c r="E24" s="35"/>
      <c r="F24" s="35"/>
      <c r="G24" s="35"/>
      <c r="H24" s="35"/>
      <c r="I24" s="36" t="s">
        <v>32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7"/>
      <c r="BB24" s="57" t="s">
        <v>10</v>
      </c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8"/>
    </row>
    <row r="25" ht="4.5" customHeight="1" hidden="1"/>
    <row r="26" spans="1:102" ht="44.25" customHeight="1">
      <c r="A26" s="60" t="s">
        <v>17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</row>
    <row r="27" ht="3" customHeight="1"/>
  </sheetData>
  <sheetProtection/>
  <mergeCells count="52"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zoomScale="70" zoomScaleNormal="70" zoomScaleSheetLayoutView="70" zoomScalePageLayoutView="0" workbookViewId="0" topLeftCell="A1">
      <pane xSplit="44" ySplit="12" topLeftCell="AS22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CG26" sqref="CG26:CX26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50</v>
      </c>
    </row>
    <row r="2" spans="66:102" s="1" customFormat="1" ht="41.25" customHeight="1">
      <c r="BN2" s="24" t="s">
        <v>1</v>
      </c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46.5" customHeight="1">
      <c r="A9" s="51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1:102" s="6" customFormat="1" ht="27" customHeight="1">
      <c r="A10" s="84" t="s">
        <v>52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</row>
    <row r="11" ht="15" customHeight="1" hidden="1"/>
    <row r="12" spans="1:102" s="9" customFormat="1" ht="114" customHeight="1">
      <c r="A12" s="63" t="s">
        <v>53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85"/>
      <c r="AS12" s="49" t="s">
        <v>54</v>
      </c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50" t="s">
        <v>55</v>
      </c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50" t="s">
        <v>56</v>
      </c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</row>
    <row r="13" spans="1:102" s="10" customFormat="1" ht="15.75">
      <c r="A13" s="67" t="s">
        <v>57</v>
      </c>
      <c r="B13" s="67"/>
      <c r="C13" s="67"/>
      <c r="D13" s="67"/>
      <c r="E13" s="67"/>
      <c r="F13" s="67"/>
      <c r="G13" s="67"/>
      <c r="H13" s="67"/>
      <c r="I13" s="68" t="s">
        <v>58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9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3"/>
    </row>
    <row r="14" spans="1:102" s="10" customFormat="1" ht="19.5" customHeight="1">
      <c r="A14" s="72"/>
      <c r="B14" s="72"/>
      <c r="C14" s="72"/>
      <c r="D14" s="72"/>
      <c r="E14" s="72"/>
      <c r="F14" s="72"/>
      <c r="G14" s="72"/>
      <c r="H14" s="72"/>
      <c r="I14" s="73" t="s">
        <v>9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4"/>
      <c r="AS14" s="75">
        <v>31223</v>
      </c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>
        <v>59</v>
      </c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>
        <f>AS14/BM14</f>
        <v>529.2033898305085</v>
      </c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6"/>
    </row>
    <row r="15" spans="1:102" s="10" customFormat="1" ht="19.5" customHeight="1">
      <c r="A15" s="53"/>
      <c r="B15" s="53"/>
      <c r="C15" s="53"/>
      <c r="D15" s="53"/>
      <c r="E15" s="53"/>
      <c r="F15" s="53"/>
      <c r="G15" s="53"/>
      <c r="H15" s="53"/>
      <c r="I15" s="64" t="s">
        <v>59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6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</row>
    <row r="16" spans="1:102" s="10" customFormat="1" ht="48.75" customHeight="1">
      <c r="A16" s="35" t="s">
        <v>60</v>
      </c>
      <c r="B16" s="35"/>
      <c r="C16" s="35"/>
      <c r="D16" s="35"/>
      <c r="E16" s="35"/>
      <c r="F16" s="35"/>
      <c r="G16" s="35"/>
      <c r="H16" s="35"/>
      <c r="I16" s="36" t="s">
        <v>61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7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80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</row>
    <row r="17" spans="1:102" s="10" customFormat="1" ht="48.75" customHeight="1">
      <c r="A17" s="67" t="s">
        <v>62</v>
      </c>
      <c r="B17" s="67"/>
      <c r="C17" s="67"/>
      <c r="D17" s="67"/>
      <c r="E17" s="67"/>
      <c r="F17" s="67"/>
      <c r="G17" s="67"/>
      <c r="H17" s="67"/>
      <c r="I17" s="68" t="s">
        <v>63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9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8"/>
    </row>
    <row r="18" spans="1:102" s="10" customFormat="1" ht="15.75">
      <c r="A18" s="72"/>
      <c r="B18" s="72"/>
      <c r="C18" s="72"/>
      <c r="D18" s="72"/>
      <c r="E18" s="72"/>
      <c r="F18" s="72"/>
      <c r="G18" s="72"/>
      <c r="H18" s="72"/>
      <c r="I18" s="73" t="s">
        <v>64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6"/>
    </row>
    <row r="19" spans="1:102" s="10" customFormat="1" ht="15.75">
      <c r="A19" s="72"/>
      <c r="B19" s="72"/>
      <c r="C19" s="72"/>
      <c r="D19" s="72"/>
      <c r="E19" s="72"/>
      <c r="F19" s="72"/>
      <c r="G19" s="72"/>
      <c r="H19" s="72"/>
      <c r="I19" s="73" t="s">
        <v>65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4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6"/>
    </row>
    <row r="20" spans="1:102" s="10" customFormat="1" ht="15.75">
      <c r="A20" s="72"/>
      <c r="B20" s="72"/>
      <c r="C20" s="72"/>
      <c r="D20" s="72"/>
      <c r="E20" s="72"/>
      <c r="F20" s="72"/>
      <c r="G20" s="72"/>
      <c r="H20" s="72"/>
      <c r="I20" s="73" t="s">
        <v>66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4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6"/>
    </row>
    <row r="21" spans="1:102" s="10" customFormat="1" ht="66.75" customHeight="1">
      <c r="A21" s="72"/>
      <c r="B21" s="72"/>
      <c r="C21" s="72"/>
      <c r="D21" s="72"/>
      <c r="E21" s="72"/>
      <c r="F21" s="72"/>
      <c r="G21" s="72"/>
      <c r="H21" s="72"/>
      <c r="I21" s="73" t="s">
        <v>67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4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6"/>
    </row>
    <row r="22" spans="1:102" s="10" customFormat="1" ht="50.25" customHeight="1">
      <c r="A22" s="53"/>
      <c r="B22" s="53"/>
      <c r="C22" s="53"/>
      <c r="D22" s="53"/>
      <c r="E22" s="53"/>
      <c r="F22" s="53"/>
      <c r="G22" s="53"/>
      <c r="H22" s="53"/>
      <c r="I22" s="64" t="s">
        <v>68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5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6"/>
    </row>
    <row r="23" spans="1:102" s="10" customFormat="1" ht="48.75" customHeight="1">
      <c r="A23" s="67" t="s">
        <v>69</v>
      </c>
      <c r="B23" s="67"/>
      <c r="C23" s="67"/>
      <c r="D23" s="67"/>
      <c r="E23" s="67"/>
      <c r="F23" s="67"/>
      <c r="G23" s="67"/>
      <c r="H23" s="67"/>
      <c r="I23" s="68" t="s">
        <v>70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70">
        <v>29422</v>
      </c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>
        <v>59</v>
      </c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>
        <f>AS23/BM23</f>
        <v>498.6779661016949</v>
      </c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1"/>
    </row>
    <row r="24" spans="1:102" s="10" customFormat="1" ht="19.5" customHeight="1">
      <c r="A24" s="72"/>
      <c r="B24" s="72"/>
      <c r="C24" s="72"/>
      <c r="D24" s="72"/>
      <c r="E24" s="72"/>
      <c r="F24" s="72"/>
      <c r="G24" s="72"/>
      <c r="H24" s="72"/>
      <c r="I24" s="73" t="s">
        <v>9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4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6"/>
    </row>
    <row r="25" spans="1:102" s="10" customFormat="1" ht="19.5" customHeight="1">
      <c r="A25" s="53"/>
      <c r="B25" s="53"/>
      <c r="C25" s="53"/>
      <c r="D25" s="53"/>
      <c r="E25" s="53"/>
      <c r="F25" s="53"/>
      <c r="G25" s="53"/>
      <c r="H25" s="53"/>
      <c r="I25" s="64" t="s">
        <v>59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5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6"/>
    </row>
    <row r="26" spans="1:102" s="10" customFormat="1" ht="81.75" customHeight="1">
      <c r="A26" s="67" t="s">
        <v>71</v>
      </c>
      <c r="B26" s="67"/>
      <c r="C26" s="67"/>
      <c r="D26" s="67"/>
      <c r="E26" s="67"/>
      <c r="F26" s="67"/>
      <c r="G26" s="67"/>
      <c r="H26" s="67"/>
      <c r="I26" s="68" t="s">
        <v>72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9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8"/>
    </row>
    <row r="27" spans="1:102" s="10" customFormat="1" ht="19.5" customHeight="1">
      <c r="A27" s="72"/>
      <c r="B27" s="72"/>
      <c r="C27" s="72"/>
      <c r="D27" s="72"/>
      <c r="E27" s="72"/>
      <c r="F27" s="72"/>
      <c r="G27" s="72"/>
      <c r="H27" s="72"/>
      <c r="I27" s="73" t="s">
        <v>9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4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6"/>
    </row>
    <row r="28" spans="1:102" s="10" customFormat="1" ht="19.5" customHeight="1">
      <c r="A28" s="53"/>
      <c r="B28" s="53"/>
      <c r="C28" s="53"/>
      <c r="D28" s="53"/>
      <c r="E28" s="53"/>
      <c r="F28" s="53"/>
      <c r="G28" s="53"/>
      <c r="H28" s="53"/>
      <c r="I28" s="64" t="s">
        <v>59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6"/>
    </row>
    <row r="29" spans="1:102" s="10" customFormat="1" ht="150" customHeight="1">
      <c r="A29" s="67" t="s">
        <v>73</v>
      </c>
      <c r="B29" s="67"/>
      <c r="C29" s="67"/>
      <c r="D29" s="67"/>
      <c r="E29" s="67"/>
      <c r="F29" s="67"/>
      <c r="G29" s="67"/>
      <c r="H29" s="67"/>
      <c r="I29" s="68" t="s">
        <v>74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  <c r="AS29" s="70">
        <v>50563</v>
      </c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>
        <v>59</v>
      </c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>
        <f>AS29/BM29</f>
        <v>857</v>
      </c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1"/>
    </row>
    <row r="30" spans="1:102" s="10" customFormat="1" ht="15.75">
      <c r="A30" s="72"/>
      <c r="B30" s="72"/>
      <c r="C30" s="72"/>
      <c r="D30" s="72"/>
      <c r="E30" s="72"/>
      <c r="F30" s="72"/>
      <c r="G30" s="72"/>
      <c r="H30" s="72"/>
      <c r="I30" s="73" t="s">
        <v>9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4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6"/>
    </row>
    <row r="31" spans="1:102" s="10" customFormat="1" ht="15.75">
      <c r="A31" s="53"/>
      <c r="B31" s="53"/>
      <c r="C31" s="53"/>
      <c r="D31" s="53"/>
      <c r="E31" s="53"/>
      <c r="F31" s="53"/>
      <c r="G31" s="53"/>
      <c r="H31" s="53"/>
      <c r="I31" s="64" t="s">
        <v>59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5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6"/>
    </row>
    <row r="32" ht="4.5" customHeight="1" hidden="1"/>
    <row r="33" spans="1:102" ht="27.75" customHeight="1">
      <c r="A33" s="60" t="s">
        <v>75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zoomScale="80" zoomScaleNormal="80" zoomScaleSheetLayoutView="80" zoomScalePageLayoutView="0" workbookViewId="0" topLeftCell="A1">
      <pane xSplit="61" ySplit="12" topLeftCell="BJ13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23" sqref="CD23:CX23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76</v>
      </c>
    </row>
    <row r="2" spans="67:102" s="1" customFormat="1" ht="30" customHeight="1">
      <c r="BO2" s="24" t="s">
        <v>1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8" customFormat="1" ht="12">
      <c r="BO3" s="8" t="s">
        <v>19</v>
      </c>
    </row>
    <row r="4" s="8" customFormat="1" ht="12">
      <c r="BO4" s="8" t="s">
        <v>20</v>
      </c>
    </row>
    <row r="5" s="1" customFormat="1" ht="12.75"/>
    <row r="6" s="3" customFormat="1" ht="21" customHeight="1"/>
    <row r="7" spans="1:102" s="5" customFormat="1" ht="18.75">
      <c r="A7" s="51" t="s">
        <v>77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</row>
    <row r="8" spans="1:102" s="6" customFormat="1" ht="39.75" customHeight="1">
      <c r="A8" s="52" t="s">
        <v>78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</row>
    <row r="9" s="13" customFormat="1" ht="15.75" hidden="1"/>
    <row r="10" s="3" customFormat="1" ht="16.5">
      <c r="CX10" s="4" t="s">
        <v>79</v>
      </c>
    </row>
    <row r="11" s="13" customFormat="1" ht="6" customHeight="1" hidden="1"/>
    <row r="12" spans="1:102" s="9" customFormat="1" ht="64.5" customHeight="1">
      <c r="A12" s="85" t="s">
        <v>80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50" t="s">
        <v>81</v>
      </c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50" t="s">
        <v>82</v>
      </c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85"/>
    </row>
    <row r="13" spans="1:102" s="10" customFormat="1" ht="36" customHeight="1">
      <c r="A13" s="67" t="s">
        <v>57</v>
      </c>
      <c r="B13" s="67"/>
      <c r="C13" s="67"/>
      <c r="D13" s="67"/>
      <c r="E13" s="67"/>
      <c r="F13" s="67"/>
      <c r="G13" s="67"/>
      <c r="H13" s="67"/>
      <c r="I13" s="69" t="s">
        <v>83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</row>
    <row r="14" spans="1:102" s="10" customFormat="1" ht="21.75" customHeight="1">
      <c r="A14" s="72"/>
      <c r="B14" s="72"/>
      <c r="C14" s="72"/>
      <c r="D14" s="72"/>
      <c r="E14" s="72"/>
      <c r="F14" s="72"/>
      <c r="G14" s="72"/>
      <c r="H14" s="72"/>
      <c r="I14" s="102" t="s">
        <v>84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</row>
    <row r="15" spans="1:102" s="10" customFormat="1" ht="21.75" customHeight="1">
      <c r="A15" s="72"/>
      <c r="B15" s="72"/>
      <c r="C15" s="72"/>
      <c r="D15" s="72"/>
      <c r="E15" s="72"/>
      <c r="F15" s="72"/>
      <c r="G15" s="72"/>
      <c r="H15" s="72"/>
      <c r="I15" s="74" t="s">
        <v>85</v>
      </c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4">
        <v>4.06</v>
      </c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</row>
    <row r="16" spans="1:102" s="10" customFormat="1" ht="21.75" customHeight="1">
      <c r="A16" s="72"/>
      <c r="B16" s="72"/>
      <c r="C16" s="72"/>
      <c r="D16" s="72"/>
      <c r="E16" s="72"/>
      <c r="F16" s="72"/>
      <c r="G16" s="72"/>
      <c r="H16" s="72"/>
      <c r="I16" s="74" t="s">
        <v>86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</row>
    <row r="17" spans="1:102" s="10" customFormat="1" ht="21.75" customHeight="1">
      <c r="A17" s="72"/>
      <c r="B17" s="72"/>
      <c r="C17" s="72"/>
      <c r="D17" s="72"/>
      <c r="E17" s="72"/>
      <c r="F17" s="72"/>
      <c r="G17" s="72"/>
      <c r="H17" s="72"/>
      <c r="I17" s="74" t="s">
        <v>87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3">
        <v>52.11</v>
      </c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4">
        <v>49.42</v>
      </c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</row>
    <row r="18" spans="1:102" s="10" customFormat="1" ht="21.75" customHeight="1">
      <c r="A18" s="72"/>
      <c r="B18" s="72"/>
      <c r="C18" s="72"/>
      <c r="D18" s="72"/>
      <c r="E18" s="72"/>
      <c r="F18" s="72"/>
      <c r="G18" s="72"/>
      <c r="H18" s="72"/>
      <c r="I18" s="74" t="s">
        <v>88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3">
        <v>15.74</v>
      </c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4">
        <v>12.16</v>
      </c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</row>
    <row r="19" spans="1:102" s="10" customFormat="1" ht="21.75" customHeight="1">
      <c r="A19" s="72"/>
      <c r="B19" s="72"/>
      <c r="C19" s="72"/>
      <c r="D19" s="72"/>
      <c r="E19" s="72"/>
      <c r="F19" s="72"/>
      <c r="G19" s="72"/>
      <c r="H19" s="72"/>
      <c r="I19" s="74" t="s">
        <v>89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3">
        <f>BJ22+BJ23+BJ30+BJ21</f>
        <v>4.66</v>
      </c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4">
        <v>4.66</v>
      </c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</row>
    <row r="20" spans="1:102" s="10" customFormat="1" ht="21.75" customHeight="1">
      <c r="A20" s="72"/>
      <c r="B20" s="72"/>
      <c r="C20" s="72"/>
      <c r="D20" s="72"/>
      <c r="E20" s="72"/>
      <c r="F20" s="72"/>
      <c r="G20" s="72"/>
      <c r="H20" s="72"/>
      <c r="I20" s="74" t="s">
        <v>90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</row>
    <row r="21" spans="1:102" s="10" customFormat="1" ht="36.75" customHeight="1">
      <c r="A21" s="72"/>
      <c r="B21" s="72"/>
      <c r="C21" s="72"/>
      <c r="D21" s="72"/>
      <c r="E21" s="72"/>
      <c r="F21" s="72"/>
      <c r="G21" s="72"/>
      <c r="H21" s="72"/>
      <c r="I21" s="91" t="s">
        <v>91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3">
        <v>4.66</v>
      </c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4">
        <v>28.51</v>
      </c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</row>
    <row r="22" spans="1:102" s="10" customFormat="1" ht="54" customHeight="1">
      <c r="A22" s="72"/>
      <c r="B22" s="72"/>
      <c r="C22" s="72"/>
      <c r="D22" s="72"/>
      <c r="E22" s="72"/>
      <c r="F22" s="72"/>
      <c r="G22" s="72"/>
      <c r="H22" s="72"/>
      <c r="I22" s="91" t="s">
        <v>92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8">
        <v>0.1</v>
      </c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100"/>
    </row>
    <row r="23" spans="1:102" s="10" customFormat="1" ht="36.75" customHeight="1">
      <c r="A23" s="72"/>
      <c r="B23" s="72"/>
      <c r="C23" s="72"/>
      <c r="D23" s="72"/>
      <c r="E23" s="72"/>
      <c r="F23" s="72"/>
      <c r="G23" s="72"/>
      <c r="H23" s="72"/>
      <c r="I23" s="91" t="s">
        <v>93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8">
        <v>16.96</v>
      </c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100"/>
    </row>
    <row r="24" spans="1:102" s="10" customFormat="1" ht="21.75" customHeight="1">
      <c r="A24" s="72"/>
      <c r="B24" s="72"/>
      <c r="C24" s="72"/>
      <c r="D24" s="72"/>
      <c r="E24" s="72"/>
      <c r="F24" s="72"/>
      <c r="G24" s="72"/>
      <c r="H24" s="72"/>
      <c r="I24" s="91" t="s">
        <v>84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</row>
    <row r="25" spans="1:102" s="10" customFormat="1" ht="21.75" customHeight="1">
      <c r="A25" s="72"/>
      <c r="B25" s="72"/>
      <c r="C25" s="72"/>
      <c r="D25" s="72"/>
      <c r="E25" s="72"/>
      <c r="F25" s="72"/>
      <c r="G25" s="72"/>
      <c r="H25" s="72"/>
      <c r="I25" s="96" t="s">
        <v>94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</row>
    <row r="26" spans="1:102" s="10" customFormat="1" ht="36" customHeight="1">
      <c r="A26" s="72"/>
      <c r="B26" s="72"/>
      <c r="C26" s="72"/>
      <c r="D26" s="72"/>
      <c r="E26" s="72"/>
      <c r="F26" s="72"/>
      <c r="G26" s="72"/>
      <c r="H26" s="72"/>
      <c r="I26" s="96" t="s">
        <v>95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</row>
    <row r="27" spans="1:102" s="10" customFormat="1" ht="54" customHeight="1">
      <c r="A27" s="72"/>
      <c r="B27" s="72"/>
      <c r="C27" s="72"/>
      <c r="D27" s="72"/>
      <c r="E27" s="72"/>
      <c r="F27" s="72"/>
      <c r="G27" s="72"/>
      <c r="H27" s="72"/>
      <c r="I27" s="96" t="s">
        <v>96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</row>
    <row r="28" spans="1:102" s="10" customFormat="1" ht="22.5" customHeight="1">
      <c r="A28" s="72"/>
      <c r="B28" s="72"/>
      <c r="C28" s="72"/>
      <c r="D28" s="72"/>
      <c r="E28" s="72"/>
      <c r="F28" s="72"/>
      <c r="G28" s="72"/>
      <c r="H28" s="72"/>
      <c r="I28" s="96" t="s">
        <v>97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</row>
    <row r="29" spans="1:102" s="10" customFormat="1" ht="36.75" customHeight="1">
      <c r="A29" s="72"/>
      <c r="B29" s="72"/>
      <c r="C29" s="72"/>
      <c r="D29" s="72"/>
      <c r="E29" s="72"/>
      <c r="F29" s="72"/>
      <c r="G29" s="72"/>
      <c r="H29" s="72"/>
      <c r="I29" s="96" t="s">
        <v>98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>
        <v>16.96</v>
      </c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</row>
    <row r="30" spans="1:102" s="10" customFormat="1" ht="21.75" customHeight="1">
      <c r="A30" s="72"/>
      <c r="B30" s="72"/>
      <c r="C30" s="72"/>
      <c r="D30" s="72"/>
      <c r="E30" s="72"/>
      <c r="F30" s="72"/>
      <c r="G30" s="72"/>
      <c r="H30" s="72"/>
      <c r="I30" s="74" t="s">
        <v>99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</row>
    <row r="31" spans="1:102" s="10" customFormat="1" ht="21.75" customHeight="1">
      <c r="A31" s="72"/>
      <c r="B31" s="72"/>
      <c r="C31" s="72"/>
      <c r="D31" s="72"/>
      <c r="E31" s="72"/>
      <c r="F31" s="72"/>
      <c r="G31" s="72"/>
      <c r="H31" s="72"/>
      <c r="I31" s="74" t="s">
        <v>84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</row>
    <row r="32" spans="1:102" s="10" customFormat="1" ht="21.75" customHeight="1">
      <c r="A32" s="72"/>
      <c r="B32" s="72"/>
      <c r="C32" s="72"/>
      <c r="D32" s="72"/>
      <c r="E32" s="72"/>
      <c r="F32" s="72"/>
      <c r="G32" s="72"/>
      <c r="H32" s="72"/>
      <c r="I32" s="91" t="s">
        <v>100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</row>
    <row r="33" spans="1:102" s="10" customFormat="1" ht="21.75" customHeight="1">
      <c r="A33" s="72"/>
      <c r="B33" s="72"/>
      <c r="C33" s="72"/>
      <c r="D33" s="72"/>
      <c r="E33" s="72"/>
      <c r="F33" s="72"/>
      <c r="G33" s="72"/>
      <c r="H33" s="72"/>
      <c r="I33" s="91" t="s">
        <v>101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</row>
    <row r="34" spans="1:102" s="10" customFormat="1" ht="21.75" customHeight="1">
      <c r="A34" s="72"/>
      <c r="B34" s="72"/>
      <c r="C34" s="72"/>
      <c r="D34" s="72"/>
      <c r="E34" s="72"/>
      <c r="F34" s="72"/>
      <c r="G34" s="72"/>
      <c r="H34" s="72"/>
      <c r="I34" s="91" t="s">
        <v>102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</row>
    <row r="35" spans="1:102" s="10" customFormat="1" ht="37.5" customHeight="1">
      <c r="A35" s="53"/>
      <c r="B35" s="53"/>
      <c r="C35" s="53"/>
      <c r="D35" s="53"/>
      <c r="E35" s="53"/>
      <c r="F35" s="53"/>
      <c r="G35" s="53"/>
      <c r="H35" s="53"/>
      <c r="I35" s="88" t="s">
        <v>103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</row>
    <row r="36" spans="1:102" s="10" customFormat="1" ht="101.25" customHeight="1">
      <c r="A36" s="35" t="s">
        <v>60</v>
      </c>
      <c r="B36" s="35"/>
      <c r="C36" s="35"/>
      <c r="D36" s="35"/>
      <c r="E36" s="35"/>
      <c r="F36" s="35"/>
      <c r="G36" s="35"/>
      <c r="H36" s="35"/>
      <c r="I36" s="37" t="s">
        <v>104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</row>
    <row r="37" spans="1:102" s="10" customFormat="1" ht="24" customHeight="1">
      <c r="A37" s="35" t="s">
        <v>62</v>
      </c>
      <c r="B37" s="35"/>
      <c r="C37" s="35"/>
      <c r="D37" s="35"/>
      <c r="E37" s="35"/>
      <c r="F37" s="35"/>
      <c r="G37" s="35"/>
      <c r="H37" s="35"/>
      <c r="I37" s="37" t="s">
        <v>105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</row>
    <row r="38" spans="1:102" s="10" customFormat="1" ht="39.75" customHeight="1">
      <c r="A38" s="53"/>
      <c r="B38" s="53"/>
      <c r="C38" s="53"/>
      <c r="D38" s="53"/>
      <c r="E38" s="53"/>
      <c r="F38" s="53"/>
      <c r="G38" s="53"/>
      <c r="H38" s="53"/>
      <c r="I38" s="55" t="s">
        <v>106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33">
        <f>BJ15+BJ17+BJ18+BJ19</f>
        <v>72.50999999999999</v>
      </c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47">
        <f>CD15+CD17+CD18+CD21+CD22+CD23+CD30</f>
        <v>111.21000000000001</v>
      </c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</row>
  </sheetData>
  <sheetProtection/>
  <mergeCells count="110">
    <mergeCell ref="BO2:CX2"/>
    <mergeCell ref="A7:CX7"/>
    <mergeCell ref="A8:CX8"/>
    <mergeCell ref="A12:BI12"/>
    <mergeCell ref="BJ12:CC12"/>
    <mergeCell ref="CD12:CX12"/>
    <mergeCell ref="A13:H13"/>
    <mergeCell ref="I13:BI13"/>
    <mergeCell ref="BJ13:CC13"/>
    <mergeCell ref="CD13:CX13"/>
    <mergeCell ref="A14:H14"/>
    <mergeCell ref="I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DS21" sqref="DS21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107</v>
      </c>
    </row>
    <row r="2" spans="67:102" s="1" customFormat="1" ht="41.25" customHeight="1">
      <c r="BO2" s="24" t="s">
        <v>1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1" t="s">
        <v>108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1:102" s="6" customFormat="1" ht="41.25" customHeight="1">
      <c r="A10" s="52" t="s">
        <v>109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</row>
    <row r="11" s="3" customFormat="1" ht="16.5" hidden="1"/>
    <row r="12" spans="1:102" s="9" customFormat="1" ht="84" customHeight="1">
      <c r="A12" s="85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50" t="s">
        <v>111</v>
      </c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50" t="s">
        <v>112</v>
      </c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</row>
    <row r="13" spans="1:102" s="10" customFormat="1" ht="51.75" customHeight="1">
      <c r="A13" s="53" t="s">
        <v>57</v>
      </c>
      <c r="B13" s="53"/>
      <c r="C13" s="53"/>
      <c r="D13" s="53"/>
      <c r="E13" s="53"/>
      <c r="F13" s="53"/>
      <c r="G13" s="53"/>
      <c r="H13" s="54" t="s">
        <v>113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5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4"/>
    </row>
    <row r="14" spans="1:102" s="10" customFormat="1" ht="129" customHeight="1">
      <c r="A14" s="35" t="s">
        <v>60</v>
      </c>
      <c r="B14" s="35"/>
      <c r="C14" s="35"/>
      <c r="D14" s="35"/>
      <c r="E14" s="35"/>
      <c r="F14" s="35"/>
      <c r="G14" s="35"/>
      <c r="H14" s="36" t="s">
        <v>114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8"/>
    </row>
    <row r="15" spans="1:102" s="10" customFormat="1" ht="65.25" customHeight="1">
      <c r="A15" s="35" t="s">
        <v>62</v>
      </c>
      <c r="B15" s="35"/>
      <c r="C15" s="35"/>
      <c r="D15" s="35"/>
      <c r="E15" s="35"/>
      <c r="F15" s="35"/>
      <c r="G15" s="35"/>
      <c r="H15" s="36" t="s">
        <v>115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8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BE15" sqref="BE15:CA15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116</v>
      </c>
    </row>
    <row r="2" spans="67:102" s="1" customFormat="1" ht="41.25" customHeight="1">
      <c r="BO2" s="24" t="s">
        <v>1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1" t="s">
        <v>108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1:102" s="6" customFormat="1" ht="59.25" customHeight="1">
      <c r="A10" s="52" t="s">
        <v>117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</row>
    <row r="11" s="3" customFormat="1" ht="16.5" hidden="1"/>
    <row r="12" spans="1:102" s="9" customFormat="1" ht="176.25" customHeight="1">
      <c r="A12" s="85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50" t="s">
        <v>118</v>
      </c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50" t="s">
        <v>119</v>
      </c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50" t="s">
        <v>120</v>
      </c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</row>
    <row r="13" spans="1:102" s="10" customFormat="1" ht="55.5" customHeight="1">
      <c r="A13" s="72" t="s">
        <v>57</v>
      </c>
      <c r="B13" s="72"/>
      <c r="C13" s="72"/>
      <c r="D13" s="72"/>
      <c r="E13" s="72"/>
      <c r="F13" s="72"/>
      <c r="G13" s="72"/>
      <c r="H13" s="109" t="s">
        <v>121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2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106"/>
    </row>
    <row r="14" spans="1:102" s="10" customFormat="1" ht="23.25" customHeight="1">
      <c r="A14" s="72"/>
      <c r="B14" s="72"/>
      <c r="C14" s="72"/>
      <c r="D14" s="72"/>
      <c r="E14" s="72"/>
      <c r="F14" s="72"/>
      <c r="G14" s="72"/>
      <c r="H14" s="104" t="s">
        <v>122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106"/>
    </row>
    <row r="15" spans="1:102" s="10" customFormat="1" ht="23.25" customHeight="1">
      <c r="A15" s="72"/>
      <c r="B15" s="72"/>
      <c r="C15" s="72"/>
      <c r="D15" s="72"/>
      <c r="E15" s="72"/>
      <c r="F15" s="72"/>
      <c r="G15" s="72"/>
      <c r="H15" s="104" t="s">
        <v>123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106"/>
    </row>
    <row r="16" spans="1:102" s="10" customFormat="1" ht="23.25" customHeight="1">
      <c r="A16" s="53"/>
      <c r="B16" s="53"/>
      <c r="C16" s="53"/>
      <c r="D16" s="53"/>
      <c r="E16" s="53"/>
      <c r="F16" s="53"/>
      <c r="G16" s="53"/>
      <c r="H16" s="107" t="s">
        <v>124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8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4"/>
    </row>
    <row r="17" spans="1:102" s="10" customFormat="1" ht="55.5" customHeight="1">
      <c r="A17" s="72" t="s">
        <v>60</v>
      </c>
      <c r="B17" s="72"/>
      <c r="C17" s="72"/>
      <c r="D17" s="72"/>
      <c r="E17" s="72"/>
      <c r="F17" s="72"/>
      <c r="G17" s="72"/>
      <c r="H17" s="109" t="s">
        <v>125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2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106"/>
    </row>
    <row r="18" spans="1:102" s="10" customFormat="1" ht="23.25" customHeight="1">
      <c r="A18" s="72"/>
      <c r="B18" s="72"/>
      <c r="C18" s="72"/>
      <c r="D18" s="72"/>
      <c r="E18" s="72"/>
      <c r="F18" s="72"/>
      <c r="G18" s="72"/>
      <c r="H18" s="104" t="s">
        <v>122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106"/>
    </row>
    <row r="19" spans="1:102" s="10" customFormat="1" ht="23.25" customHeight="1">
      <c r="A19" s="72"/>
      <c r="B19" s="72"/>
      <c r="C19" s="72"/>
      <c r="D19" s="72"/>
      <c r="E19" s="72"/>
      <c r="F19" s="72"/>
      <c r="G19" s="72"/>
      <c r="H19" s="104" t="s">
        <v>123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106"/>
    </row>
    <row r="20" spans="1:102" s="10" customFormat="1" ht="23.25" customHeight="1">
      <c r="A20" s="53"/>
      <c r="B20" s="53"/>
      <c r="C20" s="53"/>
      <c r="D20" s="53"/>
      <c r="E20" s="53"/>
      <c r="F20" s="53"/>
      <c r="G20" s="53"/>
      <c r="H20" s="107" t="s">
        <v>124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8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4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G16" sqref="CG16:CO16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126</v>
      </c>
    </row>
    <row r="2" spans="66:102" s="1" customFormat="1" ht="45.75" customHeight="1">
      <c r="BN2" s="24" t="s">
        <v>1</v>
      </c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1" t="s">
        <v>127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spans="1:102" s="6" customFormat="1" ht="39.75" customHeight="1">
      <c r="A10" s="52" t="s">
        <v>128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</row>
    <row r="11" ht="18.75" customHeight="1" hidden="1"/>
    <row r="12" spans="1:102" s="14" customFormat="1" ht="27.75" customHeight="1">
      <c r="A12" s="136" t="s">
        <v>129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7"/>
      <c r="V12" s="135" t="s">
        <v>130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1"/>
      <c r="AW12" s="135" t="s">
        <v>131</v>
      </c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1"/>
      <c r="BX12" s="135" t="s">
        <v>132</v>
      </c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</row>
    <row r="13" spans="1:102" s="14" customFormat="1" ht="35.2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34" t="s">
        <v>122</v>
      </c>
      <c r="W13" s="134"/>
      <c r="X13" s="134"/>
      <c r="Y13" s="134"/>
      <c r="Z13" s="134"/>
      <c r="AA13" s="134"/>
      <c r="AB13" s="134"/>
      <c r="AC13" s="134"/>
      <c r="AD13" s="134"/>
      <c r="AE13" s="134" t="s">
        <v>123</v>
      </c>
      <c r="AF13" s="134"/>
      <c r="AG13" s="134"/>
      <c r="AH13" s="134"/>
      <c r="AI13" s="134"/>
      <c r="AJ13" s="134"/>
      <c r="AK13" s="134"/>
      <c r="AL13" s="134"/>
      <c r="AM13" s="134"/>
      <c r="AN13" s="134" t="s">
        <v>133</v>
      </c>
      <c r="AO13" s="134"/>
      <c r="AP13" s="134"/>
      <c r="AQ13" s="134"/>
      <c r="AR13" s="134"/>
      <c r="AS13" s="134"/>
      <c r="AT13" s="134"/>
      <c r="AU13" s="134"/>
      <c r="AV13" s="134"/>
      <c r="AW13" s="134" t="s">
        <v>122</v>
      </c>
      <c r="AX13" s="134"/>
      <c r="AY13" s="134"/>
      <c r="AZ13" s="134"/>
      <c r="BA13" s="134"/>
      <c r="BB13" s="134"/>
      <c r="BC13" s="134"/>
      <c r="BD13" s="134"/>
      <c r="BE13" s="134"/>
      <c r="BF13" s="134" t="s">
        <v>123</v>
      </c>
      <c r="BG13" s="134"/>
      <c r="BH13" s="134"/>
      <c r="BI13" s="134"/>
      <c r="BJ13" s="134"/>
      <c r="BK13" s="134"/>
      <c r="BL13" s="134"/>
      <c r="BM13" s="134"/>
      <c r="BN13" s="134"/>
      <c r="BO13" s="134" t="s">
        <v>133</v>
      </c>
      <c r="BP13" s="134"/>
      <c r="BQ13" s="134"/>
      <c r="BR13" s="134"/>
      <c r="BS13" s="134"/>
      <c r="BT13" s="134"/>
      <c r="BU13" s="134"/>
      <c r="BV13" s="134"/>
      <c r="BW13" s="134"/>
      <c r="BX13" s="134" t="s">
        <v>122</v>
      </c>
      <c r="BY13" s="134"/>
      <c r="BZ13" s="134"/>
      <c r="CA13" s="134"/>
      <c r="CB13" s="134"/>
      <c r="CC13" s="134"/>
      <c r="CD13" s="134"/>
      <c r="CE13" s="134"/>
      <c r="CF13" s="134"/>
      <c r="CG13" s="134" t="s">
        <v>123</v>
      </c>
      <c r="CH13" s="134"/>
      <c r="CI13" s="134"/>
      <c r="CJ13" s="134"/>
      <c r="CK13" s="134"/>
      <c r="CL13" s="134"/>
      <c r="CM13" s="134"/>
      <c r="CN13" s="134"/>
      <c r="CO13" s="134"/>
      <c r="CP13" s="134" t="s">
        <v>133</v>
      </c>
      <c r="CQ13" s="134"/>
      <c r="CR13" s="134"/>
      <c r="CS13" s="134"/>
      <c r="CT13" s="134"/>
      <c r="CU13" s="134"/>
      <c r="CV13" s="134"/>
      <c r="CW13" s="134"/>
      <c r="CX13" s="135"/>
    </row>
    <row r="14" spans="1:102" s="15" customFormat="1" ht="12.75">
      <c r="A14" s="128" t="s">
        <v>57</v>
      </c>
      <c r="B14" s="123"/>
      <c r="C14" s="123"/>
      <c r="D14" s="123"/>
      <c r="E14" s="123"/>
      <c r="F14" s="124"/>
      <c r="G14" s="129" t="s">
        <v>134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4"/>
    </row>
    <row r="15" spans="1:102" s="15" customFormat="1" ht="12.75">
      <c r="A15" s="125"/>
      <c r="B15" s="121"/>
      <c r="C15" s="121"/>
      <c r="D15" s="121"/>
      <c r="E15" s="121"/>
      <c r="F15" s="122"/>
      <c r="G15" s="126" t="s">
        <v>135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1">
        <v>1</v>
      </c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>
        <v>7</v>
      </c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>
        <v>72.51</v>
      </c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2"/>
    </row>
    <row r="16" spans="1:102" s="15" customFormat="1" ht="12.75">
      <c r="A16" s="118"/>
      <c r="B16" s="113"/>
      <c r="C16" s="113"/>
      <c r="D16" s="113"/>
      <c r="E16" s="113"/>
      <c r="F16" s="114"/>
      <c r="G16" s="119" t="s">
        <v>136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4"/>
    </row>
    <row r="17" spans="1:102" s="15" customFormat="1" ht="27.75" customHeight="1">
      <c r="A17" s="128" t="s">
        <v>60</v>
      </c>
      <c r="B17" s="123"/>
      <c r="C17" s="123"/>
      <c r="D17" s="123"/>
      <c r="E17" s="123"/>
      <c r="F17" s="124"/>
      <c r="G17" s="129" t="s">
        <v>137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23"/>
      <c r="W17" s="123"/>
      <c r="X17" s="123"/>
      <c r="Y17" s="123"/>
      <c r="Z17" s="123"/>
      <c r="AA17" s="123"/>
      <c r="AB17" s="123"/>
      <c r="AC17" s="123"/>
      <c r="AD17" s="123"/>
      <c r="AE17" s="131"/>
      <c r="AF17" s="132"/>
      <c r="AG17" s="132"/>
      <c r="AH17" s="132"/>
      <c r="AI17" s="132"/>
      <c r="AJ17" s="132"/>
      <c r="AK17" s="132"/>
      <c r="AL17" s="132"/>
      <c r="AM17" s="13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31"/>
      <c r="BP17" s="132"/>
      <c r="BQ17" s="132"/>
      <c r="BR17" s="132"/>
      <c r="BS17" s="132"/>
      <c r="BT17" s="132"/>
      <c r="BU17" s="132"/>
      <c r="BV17" s="132"/>
      <c r="BW17" s="13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4"/>
    </row>
    <row r="18" spans="1:102" s="15" customFormat="1" ht="12.75">
      <c r="A18" s="125"/>
      <c r="B18" s="121"/>
      <c r="C18" s="121"/>
      <c r="D18" s="121"/>
      <c r="E18" s="121"/>
      <c r="F18" s="122"/>
      <c r="G18" s="126" t="s">
        <v>135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2"/>
    </row>
    <row r="19" spans="1:102" s="15" customFormat="1" ht="12.75">
      <c r="A19" s="118"/>
      <c r="B19" s="113"/>
      <c r="C19" s="113"/>
      <c r="D19" s="113"/>
      <c r="E19" s="113"/>
      <c r="F19" s="114"/>
      <c r="G19" s="119" t="s">
        <v>138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4"/>
    </row>
    <row r="20" spans="1:102" s="15" customFormat="1" ht="29.25" customHeight="1">
      <c r="A20" s="128" t="s">
        <v>62</v>
      </c>
      <c r="B20" s="123"/>
      <c r="C20" s="123"/>
      <c r="D20" s="123"/>
      <c r="E20" s="123"/>
      <c r="F20" s="124"/>
      <c r="G20" s="129" t="s">
        <v>139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4"/>
    </row>
    <row r="21" spans="1:102" s="15" customFormat="1" ht="12.75">
      <c r="A21" s="125"/>
      <c r="B21" s="121"/>
      <c r="C21" s="121"/>
      <c r="D21" s="121"/>
      <c r="E21" s="121"/>
      <c r="F21" s="122"/>
      <c r="G21" s="126" t="s">
        <v>135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2"/>
    </row>
    <row r="22" spans="1:102" s="15" customFormat="1" ht="12.75">
      <c r="A22" s="118"/>
      <c r="B22" s="113"/>
      <c r="C22" s="113"/>
      <c r="D22" s="113"/>
      <c r="E22" s="113"/>
      <c r="F22" s="114"/>
      <c r="G22" s="119" t="s">
        <v>140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4"/>
    </row>
    <row r="23" spans="1:102" s="15" customFormat="1" ht="29.25" customHeight="1">
      <c r="A23" s="128" t="s">
        <v>69</v>
      </c>
      <c r="B23" s="123"/>
      <c r="C23" s="123"/>
      <c r="D23" s="123"/>
      <c r="E23" s="123"/>
      <c r="F23" s="124"/>
      <c r="G23" s="129" t="s">
        <v>141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4"/>
    </row>
    <row r="24" spans="1:102" s="15" customFormat="1" ht="12.75">
      <c r="A24" s="125"/>
      <c r="B24" s="121"/>
      <c r="C24" s="121"/>
      <c r="D24" s="121"/>
      <c r="E24" s="121"/>
      <c r="F24" s="122"/>
      <c r="G24" s="126" t="s">
        <v>135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2"/>
    </row>
    <row r="25" spans="1:102" s="15" customFormat="1" ht="12.75">
      <c r="A25" s="118"/>
      <c r="B25" s="113"/>
      <c r="C25" s="113"/>
      <c r="D25" s="113"/>
      <c r="E25" s="113"/>
      <c r="F25" s="114"/>
      <c r="G25" s="119" t="s">
        <v>140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4"/>
    </row>
    <row r="26" spans="1:102" s="15" customFormat="1" ht="12.75">
      <c r="A26" s="128" t="s">
        <v>71</v>
      </c>
      <c r="B26" s="123"/>
      <c r="C26" s="123"/>
      <c r="D26" s="123"/>
      <c r="E26" s="123"/>
      <c r="F26" s="124"/>
      <c r="G26" s="129" t="s">
        <v>142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4"/>
    </row>
    <row r="27" spans="1:102" s="15" customFormat="1" ht="12.75">
      <c r="A27" s="125"/>
      <c r="B27" s="121"/>
      <c r="C27" s="121"/>
      <c r="D27" s="121"/>
      <c r="E27" s="121"/>
      <c r="F27" s="122"/>
      <c r="G27" s="126" t="s">
        <v>135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2"/>
    </row>
    <row r="28" spans="1:102" s="15" customFormat="1" ht="12.75">
      <c r="A28" s="118"/>
      <c r="B28" s="113"/>
      <c r="C28" s="113"/>
      <c r="D28" s="113"/>
      <c r="E28" s="113"/>
      <c r="F28" s="114"/>
      <c r="G28" s="119" t="s">
        <v>140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4"/>
    </row>
    <row r="29" spans="1:102" s="15" customFormat="1" ht="27.75" customHeight="1">
      <c r="A29" s="115" t="s">
        <v>73</v>
      </c>
      <c r="B29" s="111"/>
      <c r="C29" s="111"/>
      <c r="D29" s="111"/>
      <c r="E29" s="111"/>
      <c r="F29" s="112"/>
      <c r="G29" s="116" t="s">
        <v>143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2"/>
    </row>
    <row r="30" ht="4.5" customHeight="1"/>
    <row r="31" spans="1:102" ht="30" customHeight="1">
      <c r="A31" s="60" t="s">
        <v>144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02" ht="106.5" customHeight="1">
      <c r="A32" s="110" t="s">
        <v>145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DW23" sqref="DW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146</v>
      </c>
    </row>
    <row r="2" spans="67:102" s="1" customFormat="1" ht="39.75" customHeight="1">
      <c r="BO2" s="24" t="s">
        <v>1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6" t="s">
        <v>127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</row>
    <row r="10" spans="1:102" s="6" customFormat="1" ht="36.75" customHeight="1">
      <c r="A10" s="147" t="s">
        <v>147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</row>
    <row r="11" ht="12" customHeight="1" hidden="1"/>
    <row r="12" spans="1:102" s="9" customFormat="1" ht="33.75" customHeight="1">
      <c r="A12" s="148" t="s">
        <v>148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26"/>
      <c r="AI12" s="50" t="s">
        <v>149</v>
      </c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85"/>
      <c r="BQ12" s="50" t="s">
        <v>131</v>
      </c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</row>
    <row r="13" spans="1:102" s="9" customFormat="1" ht="3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28"/>
      <c r="AI13" s="49" t="s">
        <v>122</v>
      </c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 t="s">
        <v>123</v>
      </c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 t="s">
        <v>133</v>
      </c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 t="s">
        <v>122</v>
      </c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 t="s">
        <v>123</v>
      </c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 t="s">
        <v>133</v>
      </c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50"/>
    </row>
    <row r="14" spans="1:102" s="10" customFormat="1" ht="15.75">
      <c r="A14" s="67" t="s">
        <v>57</v>
      </c>
      <c r="B14" s="67"/>
      <c r="C14" s="67"/>
      <c r="D14" s="67"/>
      <c r="E14" s="67"/>
      <c r="F14" s="67"/>
      <c r="G14" s="69" t="s">
        <v>134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3"/>
    </row>
    <row r="15" spans="1:102" s="10" customFormat="1" ht="16.5" customHeight="1">
      <c r="A15" s="72"/>
      <c r="B15" s="72"/>
      <c r="C15" s="72"/>
      <c r="D15" s="72"/>
      <c r="E15" s="72"/>
      <c r="F15" s="72"/>
      <c r="G15" s="74" t="s">
        <v>135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106"/>
    </row>
    <row r="16" spans="1:102" s="10" customFormat="1" ht="16.5" customHeight="1">
      <c r="A16" s="53"/>
      <c r="B16" s="53"/>
      <c r="C16" s="53"/>
      <c r="D16" s="53"/>
      <c r="E16" s="53"/>
      <c r="F16" s="53"/>
      <c r="G16" s="65" t="s">
        <v>136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4"/>
    </row>
    <row r="17" spans="1:102" s="10" customFormat="1" ht="33.75" customHeight="1">
      <c r="A17" s="67" t="s">
        <v>60</v>
      </c>
      <c r="B17" s="67"/>
      <c r="C17" s="67"/>
      <c r="D17" s="67"/>
      <c r="E17" s="67"/>
      <c r="F17" s="67"/>
      <c r="G17" s="69" t="s">
        <v>150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3"/>
    </row>
    <row r="18" spans="1:102" s="10" customFormat="1" ht="16.5" customHeight="1">
      <c r="A18" s="72"/>
      <c r="B18" s="72"/>
      <c r="C18" s="72"/>
      <c r="D18" s="72"/>
      <c r="E18" s="72"/>
      <c r="F18" s="72"/>
      <c r="G18" s="74" t="s">
        <v>135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106"/>
    </row>
    <row r="19" spans="1:102" s="10" customFormat="1" ht="16.5" customHeight="1">
      <c r="A19" s="53"/>
      <c r="B19" s="53"/>
      <c r="C19" s="53"/>
      <c r="D19" s="53"/>
      <c r="E19" s="53"/>
      <c r="F19" s="53"/>
      <c r="G19" s="65" t="s">
        <v>138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4"/>
    </row>
    <row r="20" spans="1:102" s="10" customFormat="1" ht="33.75" customHeight="1">
      <c r="A20" s="67" t="s">
        <v>62</v>
      </c>
      <c r="B20" s="67"/>
      <c r="C20" s="67"/>
      <c r="D20" s="67"/>
      <c r="E20" s="67"/>
      <c r="F20" s="67"/>
      <c r="G20" s="69" t="s">
        <v>139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3"/>
    </row>
    <row r="21" spans="1:102" s="10" customFormat="1" ht="15.75">
      <c r="A21" s="72"/>
      <c r="B21" s="72"/>
      <c r="C21" s="72"/>
      <c r="D21" s="72"/>
      <c r="E21" s="72"/>
      <c r="F21" s="72"/>
      <c r="G21" s="74" t="s">
        <v>135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106"/>
    </row>
    <row r="22" spans="1:102" s="10" customFormat="1" ht="33.75" customHeight="1">
      <c r="A22" s="53"/>
      <c r="B22" s="53"/>
      <c r="C22" s="53"/>
      <c r="D22" s="53"/>
      <c r="E22" s="53"/>
      <c r="F22" s="53"/>
      <c r="G22" s="65" t="s">
        <v>151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4"/>
    </row>
    <row r="23" spans="1:102" s="10" customFormat="1" ht="33.75" customHeight="1">
      <c r="A23" s="67" t="s">
        <v>69</v>
      </c>
      <c r="B23" s="67"/>
      <c r="C23" s="67"/>
      <c r="D23" s="67"/>
      <c r="E23" s="67"/>
      <c r="F23" s="67"/>
      <c r="G23" s="69" t="s">
        <v>141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3"/>
    </row>
    <row r="24" spans="1:102" s="10" customFormat="1" ht="15.75">
      <c r="A24" s="72"/>
      <c r="B24" s="72"/>
      <c r="C24" s="72"/>
      <c r="D24" s="72"/>
      <c r="E24" s="72"/>
      <c r="F24" s="72"/>
      <c r="G24" s="74" t="s">
        <v>135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106"/>
    </row>
    <row r="25" spans="1:102" s="10" customFormat="1" ht="33.75" customHeight="1">
      <c r="A25" s="53"/>
      <c r="B25" s="53"/>
      <c r="C25" s="53"/>
      <c r="D25" s="53"/>
      <c r="E25" s="53"/>
      <c r="F25" s="53"/>
      <c r="G25" s="65" t="s">
        <v>151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4"/>
    </row>
    <row r="26" spans="1:102" s="10" customFormat="1" ht="16.5" customHeight="1">
      <c r="A26" s="67" t="s">
        <v>71</v>
      </c>
      <c r="B26" s="67"/>
      <c r="C26" s="67"/>
      <c r="D26" s="67"/>
      <c r="E26" s="67"/>
      <c r="F26" s="67"/>
      <c r="G26" s="69" t="s">
        <v>142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3"/>
    </row>
    <row r="27" spans="1:102" s="10" customFormat="1" ht="15.75">
      <c r="A27" s="72"/>
      <c r="B27" s="72"/>
      <c r="C27" s="72"/>
      <c r="D27" s="72"/>
      <c r="E27" s="72"/>
      <c r="F27" s="72"/>
      <c r="G27" s="74" t="s">
        <v>135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106"/>
    </row>
    <row r="28" spans="1:102" s="10" customFormat="1" ht="33.75" customHeight="1">
      <c r="A28" s="53"/>
      <c r="B28" s="53"/>
      <c r="C28" s="53"/>
      <c r="D28" s="53"/>
      <c r="E28" s="53"/>
      <c r="F28" s="53"/>
      <c r="G28" s="65" t="s">
        <v>151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4"/>
    </row>
    <row r="29" spans="1:102" s="10" customFormat="1" ht="18" customHeight="1">
      <c r="A29" s="35" t="s">
        <v>73</v>
      </c>
      <c r="B29" s="35"/>
      <c r="C29" s="35"/>
      <c r="D29" s="35"/>
      <c r="E29" s="35"/>
      <c r="F29" s="35"/>
      <c r="G29" s="37" t="s">
        <v>152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8"/>
    </row>
    <row r="30" ht="14.25" customHeight="1" hidden="1"/>
    <row r="31" spans="1:102" s="1" customFormat="1" ht="28.5" customHeight="1">
      <c r="A31" s="60" t="s">
        <v>144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02" s="1" customFormat="1" ht="105.75" customHeight="1">
      <c r="A32" s="110" t="s">
        <v>145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Пугачева Наталья Григорьевна</cp:lastModifiedBy>
  <cp:lastPrinted>2016-10-05T04:33:56Z</cp:lastPrinted>
  <dcterms:created xsi:type="dcterms:W3CDTF">2011-01-11T10:25:48Z</dcterms:created>
  <dcterms:modified xsi:type="dcterms:W3CDTF">2017-09-14T09:32:07Z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